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sp13\OneDrive\Рабочий стол\"/>
    </mc:Choice>
  </mc:AlternateContent>
  <bookViews>
    <workbookView xWindow="0" yWindow="0" windowWidth="23040" windowHeight="7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195" i="1"/>
  <c r="G195" i="1"/>
  <c r="F195" i="1"/>
  <c r="L195" i="1"/>
  <c r="L176" i="1"/>
  <c r="I176" i="1"/>
  <c r="J176" i="1"/>
  <c r="H157" i="1"/>
  <c r="G157" i="1"/>
  <c r="L138" i="1"/>
  <c r="H138" i="1"/>
  <c r="G138" i="1"/>
  <c r="F138" i="1"/>
  <c r="L119" i="1"/>
  <c r="J119" i="1"/>
  <c r="H100" i="1"/>
  <c r="G100" i="1"/>
  <c r="L81" i="1"/>
  <c r="H81" i="1"/>
  <c r="G81" i="1"/>
  <c r="F81" i="1"/>
  <c r="L62" i="1"/>
  <c r="J62" i="1"/>
  <c r="I62" i="1"/>
  <c r="H43" i="1"/>
  <c r="G43" i="1"/>
  <c r="L24" i="1"/>
  <c r="H24" i="1"/>
  <c r="G24" i="1"/>
  <c r="F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L196" i="1"/>
  <c r="G196" i="1"/>
  <c r="F196" i="1"/>
  <c r="I196" i="1"/>
  <c r="J196" i="1"/>
</calcChain>
</file>

<file path=xl/sharedStrings.xml><?xml version="1.0" encoding="utf-8"?>
<sst xmlns="http://schemas.openxmlformats.org/spreadsheetml/2006/main" count="327" uniqueCount="106">
  <si>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</si>
  <si>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</si>
  <si>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</si>
  <si>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</si>
  <si>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</si>
  <si>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</si>
  <si>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</si>
  <si>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</si>
  <si>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</si>
  <si>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</si>
  <si>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</si>
  <si>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</si>
  <si>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</si>
  <si>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</si>
  <si>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</si>
  <si>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</si>
  <si>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</si>
  <si>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</si>
  <si>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</si>
  <si>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</si>
  <si>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</si>
  <si>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</si>
  <si>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</si>
  <si>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</si>
  <si>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</si>
  <si>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</si>
  <si>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</si>
  <si>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</si>
  <si>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</si>
  <si>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</si>
  <si>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</si>
  <si>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</si>
  <si>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</si>
  <si>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</si>
  <si>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</si>
  <si>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</si>
  <si>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</si>
  <si>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</si>
  <si>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</si>
  <si>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"Барнаульский кадетский корпус"</t>
  </si>
  <si>
    <t>Директор</t>
  </si>
  <si>
    <t>В.В.Оноприенко</t>
  </si>
  <si>
    <t>Каша молочная рисовая с маслом</t>
  </si>
  <si>
    <t>Таб 4</t>
  </si>
  <si>
    <t>Чай с сахаром</t>
  </si>
  <si>
    <t xml:space="preserve">Пшеничный </t>
  </si>
  <si>
    <t>Пюре фруктовое</t>
  </si>
  <si>
    <t>Каша гречневая вязкая</t>
  </si>
  <si>
    <t>Напиток из ягод</t>
  </si>
  <si>
    <t>Макаронные изделия отварные</t>
  </si>
  <si>
    <t>Рассольник со сметаной</t>
  </si>
  <si>
    <t>Напиток фруктовый</t>
  </si>
  <si>
    <t>Сложный овощной гарнир</t>
  </si>
  <si>
    <t>Лимонад домашний</t>
  </si>
  <si>
    <t>Табл 4</t>
  </si>
  <si>
    <t>Сок</t>
  </si>
  <si>
    <t>Запеканка творожная с соусом</t>
  </si>
  <si>
    <t xml:space="preserve">Чай с сахаром </t>
  </si>
  <si>
    <t>Булочка молочнвя</t>
  </si>
  <si>
    <t>Борщ из свежей капусты с картофелем со сметаной</t>
  </si>
  <si>
    <t>Компот из кураги</t>
  </si>
  <si>
    <t>Рис припущенный</t>
  </si>
  <si>
    <t>Суп тз овощей со сметаной</t>
  </si>
  <si>
    <t>Пюре картофельное</t>
  </si>
  <si>
    <t>Гуляш</t>
  </si>
  <si>
    <t>Суп картофельный с горохом</t>
  </si>
  <si>
    <t>Борщ сибирский со сметаной</t>
  </si>
  <si>
    <t>Каша молочная пшенная с маслом</t>
  </si>
  <si>
    <t>Кофейный напиток</t>
  </si>
  <si>
    <t>Мучное изделие</t>
  </si>
  <si>
    <t>Компот из ягод</t>
  </si>
  <si>
    <t>Закуска из овощей</t>
  </si>
  <si>
    <t>Напиток из сухофруктов</t>
  </si>
  <si>
    <t xml:space="preserve">Булочка молочная </t>
  </si>
  <si>
    <t>Птица запеченная</t>
  </si>
  <si>
    <t>акт</t>
  </si>
  <si>
    <t>Бутерброды с сыром</t>
  </si>
  <si>
    <t>Суп лапша домашняя с гренками</t>
  </si>
  <si>
    <t>Чахохбили</t>
  </si>
  <si>
    <t xml:space="preserve">Хлеб пшеничный </t>
  </si>
  <si>
    <t xml:space="preserve">Хлеб ржаной </t>
  </si>
  <si>
    <t>Пудинг из птицы с соусом</t>
  </si>
  <si>
    <t>Рис припущенный с овощами</t>
  </si>
  <si>
    <t>Фишболы в овощном соусе</t>
  </si>
  <si>
    <t>Минестроне</t>
  </si>
  <si>
    <t>Снопики пикантные</t>
  </si>
  <si>
    <t>Каша пшенная вязкая</t>
  </si>
  <si>
    <t>Пельмени</t>
  </si>
  <si>
    <t>Чай с сахаром и лимоном</t>
  </si>
  <si>
    <t>Тефтели (2в) в соусе</t>
  </si>
  <si>
    <t>Свинина по-мексикански</t>
  </si>
  <si>
    <t>Бифштекс школьный</t>
  </si>
  <si>
    <t>Люле-кебаб с соусом ред</t>
  </si>
  <si>
    <t>Щи из свежей капусты с картофелем со сметаной</t>
  </si>
  <si>
    <t>Рыба запеченная с соусом</t>
  </si>
  <si>
    <t>Чай с молоком</t>
  </si>
  <si>
    <t>Суп-лапша домашняя с гренками</t>
  </si>
  <si>
    <t>Мясо в кисло-сладком соусе</t>
  </si>
  <si>
    <t xml:space="preserve">Лимонад домашний </t>
  </si>
  <si>
    <t xml:space="preserve">Плов из мяса </t>
  </si>
  <si>
    <t>Уха школьная</t>
  </si>
  <si>
    <t>Шашлычки куриные с соусом</t>
  </si>
  <si>
    <t xml:space="preserve">Вареники с творогом с соусом </t>
  </si>
  <si>
    <t>Биточки школьные</t>
  </si>
  <si>
    <t>Картофельные дольки</t>
  </si>
  <si>
    <t>24.44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</si>
</sst>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5.98</v>
      </c>
      <c r="H6" s="40">
        <v>15.81</v>
      </c>
      <c r="I6" s="40">
        <v>45.1</v>
      </c>
      <c r="J6" s="40">
        <v>264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1.5</v>
      </c>
      <c r="H8" s="43">
        <v>1.3</v>
      </c>
      <c r="I8" s="43">
        <v>22.46</v>
      </c>
      <c r="J8" s="43">
        <v>108</v>
      </c>
      <c r="K8" s="44" t="s">
        <v>75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</v>
      </c>
      <c r="H9" s="43">
        <v>0.3</v>
      </c>
      <c r="I9" s="43">
        <v>15</v>
      </c>
      <c r="J9" s="43">
        <v>72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76</v>
      </c>
      <c r="F11" s="43">
        <v>40</v>
      </c>
      <c r="G11" s="43">
        <v>5</v>
      </c>
      <c r="H11" s="43">
        <v>3.32</v>
      </c>
      <c r="I11" s="43">
        <v>15</v>
      </c>
      <c r="J11" s="43">
        <v>110</v>
      </c>
      <c r="K11" s="44">
        <v>3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14.88</v>
      </c>
      <c r="H13" s="19">
        <f t="shared" si="0"/>
        <v>20.73</v>
      </c>
      <c r="I13" s="19">
        <f t="shared" si="0"/>
        <v>111.31</v>
      </c>
      <c r="J13" s="19">
        <f t="shared" si="0"/>
        <v>609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77</v>
      </c>
      <c r="F15" s="43">
        <v>200</v>
      </c>
      <c r="G15" s="43">
        <v>5</v>
      </c>
      <c r="H15" s="43">
        <v>5</v>
      </c>
      <c r="I15" s="43">
        <v>27</v>
      </c>
      <c r="J15" s="43">
        <v>176</v>
      </c>
      <c r="K15" s="44">
        <v>148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78</v>
      </c>
      <c r="F16" s="43">
        <v>100</v>
      </c>
      <c r="G16" s="43">
        <v>21</v>
      </c>
      <c r="H16" s="43">
        <v>8</v>
      </c>
      <c r="I16" s="43">
        <v>6</v>
      </c>
      <c r="J16" s="43">
        <v>179</v>
      </c>
      <c r="K16" s="44" t="s">
        <v>75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0.2</v>
      </c>
      <c r="H18" s="43">
        <v>0.05</v>
      </c>
      <c r="I18" s="43">
        <v>26</v>
      </c>
      <c r="J18" s="43">
        <v>106</v>
      </c>
      <c r="K18" s="44" t="s">
        <v>75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79</v>
      </c>
      <c r="F19" s="43">
        <v>30</v>
      </c>
      <c r="G19" s="43">
        <v>2.4</v>
      </c>
      <c r="H19" s="43">
        <v>0.3</v>
      </c>
      <c r="I19" s="43">
        <v>15</v>
      </c>
      <c r="J19" s="43">
        <v>72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80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35.75</v>
      </c>
      <c r="H23" s="19">
        <f t="shared" si="2"/>
        <v>19.559999999999999</v>
      </c>
      <c r="I23" s="19">
        <f t="shared" si="2"/>
        <v>108.01</v>
      </c>
      <c r="J23" s="19">
        <f t="shared" si="2"/>
        <v>753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1275</v>
      </c>
      <c r="G24" s="32">
        <f t="shared" ref="G24:J24" si="4">G13+G23</f>
        <v>50.63</v>
      </c>
      <c r="H24" s="32">
        <f t="shared" si="4"/>
        <v>40.29</v>
      </c>
      <c r="I24" s="32">
        <f t="shared" si="4"/>
        <v>219.32</v>
      </c>
      <c r="J24" s="32">
        <f t="shared" si="4"/>
        <v>1362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7</v>
      </c>
      <c r="H25" s="40">
        <v>5.39</v>
      </c>
      <c r="I25" s="40">
        <v>45</v>
      </c>
      <c r="J25" s="40">
        <v>255</v>
      </c>
      <c r="K25" s="41">
        <v>516</v>
      </c>
      <c r="L25" s="40"/>
    </row>
    <row r="26" spans="1:12" ht="14.4" x14ac:dyDescent="0.3">
      <c r="A26" s="14"/>
      <c r="B26" s="15"/>
      <c r="C26" s="11"/>
      <c r="D26" s="6"/>
      <c r="E26" s="42" t="s">
        <v>64</v>
      </c>
      <c r="F26" s="43">
        <v>90</v>
      </c>
      <c r="G26" s="43">
        <v>13</v>
      </c>
      <c r="H26" s="43">
        <v>20</v>
      </c>
      <c r="I26" s="43">
        <v>4</v>
      </c>
      <c r="J26" s="43">
        <v>130</v>
      </c>
      <c r="K26" s="44">
        <v>260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75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79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 t="s">
        <v>75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22.47</v>
      </c>
      <c r="H32" s="19">
        <f t="shared" ref="H32" si="7">SUM(H25:H31)</f>
        <v>25.71</v>
      </c>
      <c r="I32" s="19">
        <f t="shared" ref="I32" si="8">SUM(I25:I31)</f>
        <v>88.44</v>
      </c>
      <c r="J32" s="19">
        <f t="shared" ref="J32:L32" si="9">SUM(J25:J31)</f>
        <v>557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29</v>
      </c>
      <c r="H35" s="43">
        <v>4.22</v>
      </c>
      <c r="I35" s="43">
        <v>11.72</v>
      </c>
      <c r="J35" s="43">
        <v>167</v>
      </c>
      <c r="K35" s="44" t="s">
        <v>75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82</v>
      </c>
      <c r="F36" s="43">
        <v>180</v>
      </c>
      <c r="G36" s="43">
        <v>5.35</v>
      </c>
      <c r="H36" s="43">
        <v>6.24</v>
      </c>
      <c r="I36" s="43">
        <v>55.44</v>
      </c>
      <c r="J36" s="43">
        <v>251</v>
      </c>
      <c r="K36" s="44" t="s">
        <v>75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0.23</v>
      </c>
      <c r="H37" s="43">
        <v>4.3999999999999997E-2</v>
      </c>
      <c r="I37" s="43">
        <v>28.59</v>
      </c>
      <c r="J37" s="43">
        <v>117</v>
      </c>
      <c r="K37" s="44">
        <v>699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79</v>
      </c>
      <c r="F38" s="43">
        <v>30</v>
      </c>
      <c r="G38" s="43">
        <v>2.4</v>
      </c>
      <c r="H38" s="43">
        <v>0.3</v>
      </c>
      <c r="I38" s="43">
        <v>15</v>
      </c>
      <c r="J38" s="43">
        <v>72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80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40.489999999999995</v>
      </c>
      <c r="H42" s="19">
        <f t="shared" ref="H42" si="11">SUM(H33:H41)</f>
        <v>14.714</v>
      </c>
      <c r="I42" s="19">
        <f t="shared" ref="I42" si="12">SUM(I33:I41)</f>
        <v>133.86000000000001</v>
      </c>
      <c r="J42" s="19">
        <f t="shared" ref="J42:L42" si="13">SUM(J33:J41)</f>
        <v>755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1230</v>
      </c>
      <c r="G43" s="32">
        <f t="shared" ref="G43" si="14">G32+G42</f>
        <v>62.959999999999994</v>
      </c>
      <c r="H43" s="32">
        <f t="shared" ref="H43" si="15">H32+H42</f>
        <v>40.423999999999999</v>
      </c>
      <c r="I43" s="32">
        <f t="shared" ref="I43" si="16">I32+I42</f>
        <v>222.3</v>
      </c>
      <c r="J43" s="32">
        <f t="shared" ref="J43:L43" si="17">J32+J42</f>
        <v>1312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120</v>
      </c>
      <c r="G44" s="40">
        <v>14.16</v>
      </c>
      <c r="H44" s="40">
        <v>9.48</v>
      </c>
      <c r="I44" s="59">
        <v>45879</v>
      </c>
      <c r="J44" s="40">
        <v>193</v>
      </c>
      <c r="K44" s="41" t="s">
        <v>75</v>
      </c>
      <c r="L44" s="40"/>
    </row>
    <row r="45" spans="1:12" ht="14.4" x14ac:dyDescent="0.3">
      <c r="A45" s="23"/>
      <c r="B45" s="15"/>
      <c r="C45" s="11"/>
      <c r="D45" s="6"/>
      <c r="E45" s="42" t="s">
        <v>52</v>
      </c>
      <c r="F45" s="43">
        <v>180</v>
      </c>
      <c r="G45" s="43">
        <v>4</v>
      </c>
      <c r="H45" s="43">
        <v>8.1300000000000008</v>
      </c>
      <c r="I45" s="43">
        <v>25.11</v>
      </c>
      <c r="J45" s="43">
        <v>191</v>
      </c>
      <c r="K45" s="44" t="s">
        <v>75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/>
      <c r="H46" s="43"/>
      <c r="I46" s="43">
        <v>18</v>
      </c>
      <c r="J46" s="43">
        <v>113</v>
      </c>
      <c r="K46" s="44" t="s">
        <v>75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79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20.56</v>
      </c>
      <c r="H51" s="19">
        <f t="shared" ref="H51" si="19">SUM(H44:H50)</f>
        <v>17.91</v>
      </c>
      <c r="I51" s="19">
        <f t="shared" ref="I51" si="20">SUM(I44:I50)</f>
        <v>45937.11</v>
      </c>
      <c r="J51" s="19">
        <f t="shared" ref="J51:L51" si="21">SUM(J44:J50)</f>
        <v>569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5.2</v>
      </c>
      <c r="H53" s="43">
        <v>4.4000000000000004</v>
      </c>
      <c r="I53" s="51">
        <v>18.5</v>
      </c>
      <c r="J53" s="43">
        <v>104</v>
      </c>
      <c r="K53" s="44" t="s">
        <v>75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100</v>
      </c>
      <c r="G54" s="43">
        <v>14.5</v>
      </c>
      <c r="H54" s="43">
        <v>14.9</v>
      </c>
      <c r="I54" s="43">
        <v>16.309999999999999</v>
      </c>
      <c r="J54" s="43">
        <v>275</v>
      </c>
      <c r="K54" s="44" t="s">
        <v>75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86</v>
      </c>
      <c r="F55" s="43">
        <v>180</v>
      </c>
      <c r="G55" s="43">
        <v>5.09</v>
      </c>
      <c r="H55" s="43">
        <v>6.01</v>
      </c>
      <c r="I55" s="43">
        <v>29.11</v>
      </c>
      <c r="J55" s="43">
        <v>188</v>
      </c>
      <c r="K55" s="44" t="s">
        <v>54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/>
      <c r="H56" s="43"/>
      <c r="I56" s="43">
        <v>22.6</v>
      </c>
      <c r="J56" s="43">
        <v>92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79</v>
      </c>
      <c r="F57" s="43">
        <v>30</v>
      </c>
      <c r="G57" s="43">
        <v>2.4</v>
      </c>
      <c r="H57" s="43">
        <v>0.3</v>
      </c>
      <c r="I57" s="43">
        <v>15</v>
      </c>
      <c r="J57" s="43">
        <v>72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80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28.79</v>
      </c>
      <c r="H61" s="19">
        <f t="shared" ref="H61" si="23">SUM(H52:H60)</f>
        <v>25.810000000000002</v>
      </c>
      <c r="I61" s="19">
        <f t="shared" ref="I61" si="24">SUM(I52:I60)</f>
        <v>110.52000000000001</v>
      </c>
      <c r="J61" s="19">
        <f t="shared" ref="J61:L61" si="25">SUM(J52:J60)</f>
        <v>775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1260</v>
      </c>
      <c r="G62" s="32">
        <f t="shared" ref="G62" si="26">G51+G61</f>
        <v>49.349999999999994</v>
      </c>
      <c r="H62" s="32">
        <f t="shared" ref="H62" si="27">H51+H61</f>
        <v>43.72</v>
      </c>
      <c r="I62" s="32">
        <f t="shared" ref="I62" si="28">I51+I61</f>
        <v>46047.63</v>
      </c>
      <c r="J62" s="32">
        <f t="shared" ref="J62:L62" si="29">J51+J61</f>
        <v>1344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100</v>
      </c>
      <c r="G66" s="51">
        <v>45661</v>
      </c>
      <c r="H66" s="51">
        <v>45809</v>
      </c>
      <c r="I66" s="43">
        <v>26.4</v>
      </c>
      <c r="J66" s="43">
        <v>128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45689.33</v>
      </c>
      <c r="H70" s="19">
        <f t="shared" ref="H70" si="31">SUM(H63:H69)</f>
        <v>45819.57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22.91</v>
      </c>
      <c r="H73" s="43">
        <v>10</v>
      </c>
      <c r="I73" s="43">
        <v>3</v>
      </c>
      <c r="J73" s="43">
        <v>191</v>
      </c>
      <c r="K73" s="44">
        <v>494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180</v>
      </c>
      <c r="G74" s="43">
        <v>6.9</v>
      </c>
      <c r="H74" s="43">
        <v>5.3</v>
      </c>
      <c r="I74" s="43">
        <v>44</v>
      </c>
      <c r="J74" s="43">
        <v>255</v>
      </c>
      <c r="K74" s="44">
        <v>516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1.2</v>
      </c>
      <c r="H75" s="43"/>
      <c r="I75" s="43">
        <v>31.6</v>
      </c>
      <c r="J75" s="43">
        <v>126</v>
      </c>
      <c r="K75" s="44" t="s">
        <v>75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79</v>
      </c>
      <c r="F76" s="43">
        <v>30</v>
      </c>
      <c r="G76" s="43">
        <v>2.4</v>
      </c>
      <c r="H76" s="43">
        <v>0.3</v>
      </c>
      <c r="I76" s="43">
        <v>15</v>
      </c>
      <c r="J76" s="43">
        <v>72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80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36.67</v>
      </c>
      <c r="H80" s="19">
        <f t="shared" ref="H80" si="35">SUM(H71:H79)</f>
        <v>20.71</v>
      </c>
      <c r="I80" s="19">
        <f t="shared" ref="I80" si="36">SUM(I71:I79)</f>
        <v>113.16</v>
      </c>
      <c r="J80" s="19">
        <f t="shared" ref="J80:L80" si="37">SUM(J71:J79)</f>
        <v>780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1230</v>
      </c>
      <c r="G81" s="32">
        <f t="shared" ref="G81" si="38">G70+G80</f>
        <v>45726</v>
      </c>
      <c r="H81" s="32">
        <f t="shared" ref="H81" si="39">H70+H80</f>
        <v>45840.28</v>
      </c>
      <c r="I81" s="32">
        <f t="shared" ref="I81" si="40">I70+I80</f>
        <v>185.29999999999998</v>
      </c>
      <c r="J81" s="32">
        <f t="shared" ref="J81:L81" si="41">J70+J80</f>
        <v>1334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180</v>
      </c>
      <c r="G82" s="40">
        <v>19.510000000000002</v>
      </c>
      <c r="H82" s="40">
        <v>15.08</v>
      </c>
      <c r="I82" s="40">
        <v>44.33</v>
      </c>
      <c r="J82" s="40">
        <v>373</v>
      </c>
      <c r="K82" s="41" t="s">
        <v>75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1.83</v>
      </c>
      <c r="H86" s="51">
        <v>45781</v>
      </c>
      <c r="I86" s="43">
        <v>7.5</v>
      </c>
      <c r="J86" s="43">
        <v>78</v>
      </c>
      <c r="K86" s="44" t="s">
        <v>75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</v>
      </c>
      <c r="H89" s="19">
        <f t="shared" ref="H89" si="43">SUM(H82:H88)</f>
        <v>45796.41</v>
      </c>
      <c r="I89" s="19">
        <f t="shared" ref="I89" si="44">SUM(I82:I88)</f>
        <v>82.08</v>
      </c>
      <c r="J89" s="19">
        <f t="shared" ref="J89:L89" si="45">SUM(J82:J88)</f>
        <v>587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89</v>
      </c>
      <c r="F92" s="43">
        <v>120</v>
      </c>
      <c r="G92" s="43">
        <v>13.28</v>
      </c>
      <c r="H92" s="43">
        <v>18.2</v>
      </c>
      <c r="I92" s="43">
        <v>19.5</v>
      </c>
      <c r="J92" s="43">
        <v>290</v>
      </c>
      <c r="K92" s="44">
        <v>462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180</v>
      </c>
      <c r="G93" s="43">
        <v>3.9</v>
      </c>
      <c r="H93" s="43">
        <v>8.1300000000000008</v>
      </c>
      <c r="I93" s="43">
        <v>25.11</v>
      </c>
      <c r="J93" s="43">
        <v>191</v>
      </c>
      <c r="K93" s="44" t="s">
        <v>75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 t="s">
        <v>75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79</v>
      </c>
      <c r="F95" s="43">
        <v>30</v>
      </c>
      <c r="G95" s="43">
        <v>2.4</v>
      </c>
      <c r="H95" s="43">
        <v>0.3</v>
      </c>
      <c r="I95" s="43">
        <v>15</v>
      </c>
      <c r="J95" s="43">
        <v>72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80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22.91</v>
      </c>
      <c r="H99" s="19">
        <f t="shared" ref="H99" si="47">SUM(H90:H98)</f>
        <v>30.48</v>
      </c>
      <c r="I99" s="19">
        <f t="shared" ref="I99" si="48">SUM(I90:I98)</f>
        <v>102.21</v>
      </c>
      <c r="J99" s="19">
        <f t="shared" ref="J99:L99" si="49">SUM(J90:J98)</f>
        <v>785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1260</v>
      </c>
      <c r="G100" s="32">
        <f t="shared" ref="G100" si="50">G89+G99</f>
        <v>46.91</v>
      </c>
      <c r="H100" s="32">
        <f t="shared" ref="H100" si="51">H89+H99</f>
        <v>45826.890000000007</v>
      </c>
      <c r="I100" s="32">
        <f t="shared" ref="I100" si="52">I89+I99</f>
        <v>184.29</v>
      </c>
      <c r="J100" s="32">
        <f t="shared" ref="J100:L100" si="53">J89+J99</f>
        <v>1372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90</v>
      </c>
      <c r="G101" s="40">
        <v>7.41</v>
      </c>
      <c r="H101" s="40">
        <v>19.8</v>
      </c>
      <c r="I101" s="40">
        <v>9.8000000000000007</v>
      </c>
      <c r="J101" s="40">
        <v>182</v>
      </c>
      <c r="K101" s="41" t="s">
        <v>75</v>
      </c>
      <c r="L101" s="40"/>
    </row>
    <row r="102" spans="1:12" ht="14.4" x14ac:dyDescent="0.3">
      <c r="A102" s="23"/>
      <c r="B102" s="15"/>
      <c r="C102" s="11"/>
      <c r="D102" s="6" t="s">
        <v>29</v>
      </c>
      <c r="E102" s="39" t="s">
        <v>49</v>
      </c>
      <c r="F102" s="40">
        <v>180</v>
      </c>
      <c r="G102" s="40">
        <v>6.98</v>
      </c>
      <c r="H102" s="40">
        <v>5.39</v>
      </c>
      <c r="I102" s="40">
        <v>44.5</v>
      </c>
      <c r="J102" s="40">
        <v>255</v>
      </c>
      <c r="K102" s="41">
        <v>516</v>
      </c>
      <c r="L102" s="40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0.02</v>
      </c>
      <c r="I103" s="43">
        <v>15</v>
      </c>
      <c r="J103" s="43">
        <v>61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79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16.989999999999998</v>
      </c>
      <c r="H108" s="19">
        <f t="shared" si="54"/>
        <v>25.51</v>
      </c>
      <c r="I108" s="19">
        <f t="shared" si="54"/>
        <v>84.3</v>
      </c>
      <c r="J108" s="19">
        <f t="shared" si="54"/>
        <v>570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27.2</v>
      </c>
      <c r="H111" s="43">
        <v>10.38</v>
      </c>
      <c r="I111" s="43">
        <v>1.02</v>
      </c>
      <c r="J111" s="43">
        <v>205</v>
      </c>
      <c r="K111" s="44" t="s">
        <v>75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86</v>
      </c>
      <c r="F112" s="43">
        <v>180</v>
      </c>
      <c r="G112" s="43">
        <v>5.09</v>
      </c>
      <c r="H112" s="51">
        <v>45663</v>
      </c>
      <c r="I112" s="43">
        <v>29.11</v>
      </c>
      <c r="J112" s="43">
        <v>188</v>
      </c>
      <c r="K112" s="44" t="s">
        <v>43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0.23</v>
      </c>
      <c r="H113" s="43">
        <v>4.3999999999999997E-2</v>
      </c>
      <c r="I113" s="43">
        <v>28.59</v>
      </c>
      <c r="J113" s="43">
        <v>117</v>
      </c>
      <c r="K113" s="44">
        <v>699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79</v>
      </c>
      <c r="F114" s="43">
        <v>30</v>
      </c>
      <c r="G114" s="43">
        <v>2.4</v>
      </c>
      <c r="H114" s="43">
        <v>0.3</v>
      </c>
      <c r="I114" s="43">
        <v>15</v>
      </c>
      <c r="J114" s="43">
        <v>72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80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41.279999999999994</v>
      </c>
      <c r="H118" s="19">
        <f t="shared" si="56"/>
        <v>45677.274000000005</v>
      </c>
      <c r="I118" s="19">
        <f t="shared" si="56"/>
        <v>98.37</v>
      </c>
      <c r="J118" s="19">
        <f t="shared" si="56"/>
        <v>738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1230</v>
      </c>
      <c r="G119" s="32">
        <f t="shared" ref="G119" si="58">G108+G118</f>
        <v>58.269999999999996</v>
      </c>
      <c r="H119" s="32">
        <f t="shared" ref="H119" si="59">H108+H118</f>
        <v>45702.784000000007</v>
      </c>
      <c r="I119" s="32">
        <f t="shared" ref="I119" si="60">I108+I118</f>
        <v>182.67000000000002</v>
      </c>
      <c r="J119" s="32">
        <f t="shared" ref="J119:L119" si="61">J108+J118</f>
        <v>1308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90</v>
      </c>
      <c r="G120" s="40">
        <v>16.489999999999998</v>
      </c>
      <c r="H120" s="40">
        <v>8.82</v>
      </c>
      <c r="I120" s="40">
        <v>21.39</v>
      </c>
      <c r="J120" s="40">
        <v>235</v>
      </c>
      <c r="K120" s="41" t="s">
        <v>75</v>
      </c>
      <c r="L120" s="40"/>
    </row>
    <row r="121" spans="1:12" ht="14.4" x14ac:dyDescent="0.3">
      <c r="A121" s="14"/>
      <c r="B121" s="15"/>
      <c r="C121" s="11"/>
      <c r="D121" s="6"/>
      <c r="E121" s="42" t="s">
        <v>47</v>
      </c>
      <c r="F121" s="43">
        <v>180</v>
      </c>
      <c r="G121" s="43">
        <v>5.55</v>
      </c>
      <c r="H121" s="43">
        <v>6.01</v>
      </c>
      <c r="I121" s="43">
        <v>25.01</v>
      </c>
      <c r="J121" s="43">
        <v>176</v>
      </c>
      <c r="K121" s="44">
        <v>510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7.0000000000000007E-2</v>
      </c>
      <c r="H122" s="43">
        <v>0.02</v>
      </c>
      <c r="I122" s="43">
        <v>24.44</v>
      </c>
      <c r="J122" s="43">
        <v>100</v>
      </c>
      <c r="K122" s="44" t="s">
        <v>75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79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24.509999999999998</v>
      </c>
      <c r="H127" s="19">
        <f t="shared" si="62"/>
        <v>15.15</v>
      </c>
      <c r="I127" s="19">
        <f t="shared" si="62"/>
        <v>85.84</v>
      </c>
      <c r="J127" s="19">
        <f t="shared" si="62"/>
        <v>583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52">
        <v>27030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14.83</v>
      </c>
      <c r="H130" s="43">
        <v>12.6</v>
      </c>
      <c r="I130" s="52">
        <v>23802</v>
      </c>
      <c r="J130" s="43">
        <v>190</v>
      </c>
      <c r="K130" s="44" t="s">
        <v>75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61</v>
      </c>
      <c r="F131" s="43">
        <v>180</v>
      </c>
      <c r="G131" s="43">
        <v>4.46</v>
      </c>
      <c r="H131" s="51">
        <v>45693</v>
      </c>
      <c r="I131" s="43">
        <v>46.7</v>
      </c>
      <c r="J131" s="43">
        <v>251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1.2</v>
      </c>
      <c r="H132" s="43"/>
      <c r="I132" s="43">
        <v>31.6</v>
      </c>
      <c r="J132" s="43">
        <v>126</v>
      </c>
      <c r="K132" s="44" t="s">
        <v>75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79</v>
      </c>
      <c r="F133" s="43">
        <v>30</v>
      </c>
      <c r="G133" s="43">
        <v>2.4</v>
      </c>
      <c r="H133" s="43">
        <v>0.3</v>
      </c>
      <c r="I133" s="43">
        <v>15</v>
      </c>
      <c r="J133" s="43">
        <v>72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80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27054.49</v>
      </c>
      <c r="H137" s="19">
        <f t="shared" si="64"/>
        <v>45710.04</v>
      </c>
      <c r="I137" s="19">
        <f t="shared" si="64"/>
        <v>23920.5</v>
      </c>
      <c r="J137" s="19">
        <f t="shared" si="64"/>
        <v>759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6">G127+G137</f>
        <v>27079</v>
      </c>
      <c r="H138" s="32">
        <f t="shared" ref="H138" si="67">H127+H137</f>
        <v>45725.19</v>
      </c>
      <c r="I138" s="32">
        <f t="shared" ref="I138" si="68">I127+I137</f>
        <v>24006.34</v>
      </c>
      <c r="J138" s="32">
        <f t="shared" ref="J138:L138" si="69">J127+J137</f>
        <v>1342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43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95</v>
      </c>
      <c r="F141" s="43">
        <v>200</v>
      </c>
      <c r="G141" s="52">
        <v>24108</v>
      </c>
      <c r="H141" s="43">
        <v>1.27</v>
      </c>
      <c r="I141" s="43">
        <v>17.440000000000001</v>
      </c>
      <c r="J141" s="43">
        <v>89</v>
      </c>
      <c r="K141" s="44">
        <v>378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50</v>
      </c>
      <c r="G142" s="43">
        <v>5</v>
      </c>
      <c r="H142" s="43">
        <v>10.18</v>
      </c>
      <c r="I142" s="51">
        <v>45830</v>
      </c>
      <c r="J142" s="43">
        <v>173</v>
      </c>
      <c r="K142" s="44" t="s">
        <v>75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46</v>
      </c>
      <c r="F143" s="43">
        <v>125</v>
      </c>
      <c r="G143" s="43">
        <v>0</v>
      </c>
      <c r="H143" s="43">
        <v>0</v>
      </c>
      <c r="I143" s="43">
        <v>13.75</v>
      </c>
      <c r="J143" s="43">
        <v>55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24119.46</v>
      </c>
      <c r="H146" s="19">
        <f t="shared" si="70"/>
        <v>18.189999999999998</v>
      </c>
      <c r="I146" s="19">
        <f t="shared" si="70"/>
        <v>45895.7</v>
      </c>
      <c r="J146" s="19">
        <f t="shared" si="70"/>
        <v>542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52">
        <v>23468</v>
      </c>
      <c r="H148" s="51">
        <v>45752</v>
      </c>
      <c r="I148" s="43">
        <v>26.52</v>
      </c>
      <c r="J148" s="43">
        <v>176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97</v>
      </c>
      <c r="F149" s="43">
        <v>100</v>
      </c>
      <c r="G149" s="43">
        <v>7.3</v>
      </c>
      <c r="H149" s="51">
        <v>45760</v>
      </c>
      <c r="I149" s="43">
        <v>5.5</v>
      </c>
      <c r="J149" s="43">
        <v>171</v>
      </c>
      <c r="K149" s="44" t="s">
        <v>75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160</v>
      </c>
      <c r="G150" s="52">
        <v>3.48</v>
      </c>
      <c r="H150" s="43">
        <v>5.21</v>
      </c>
      <c r="I150" s="43">
        <v>23.52</v>
      </c>
      <c r="J150" s="43">
        <v>174</v>
      </c>
      <c r="K150" s="44">
        <v>520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/>
      <c r="H151" s="43"/>
      <c r="I151" s="43">
        <v>18</v>
      </c>
      <c r="J151" s="43">
        <v>113</v>
      </c>
      <c r="K151" s="44" t="s">
        <v>75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79</v>
      </c>
      <c r="F152" s="43">
        <v>30</v>
      </c>
      <c r="G152" s="43">
        <v>2.4</v>
      </c>
      <c r="H152" s="43">
        <v>0.3</v>
      </c>
      <c r="I152" s="43">
        <v>15</v>
      </c>
      <c r="J152" s="43">
        <v>72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80</v>
      </c>
      <c r="F153" s="43">
        <v>20</v>
      </c>
      <c r="G153" s="43">
        <v>1.6</v>
      </c>
      <c r="H153" s="43">
        <v>0.2</v>
      </c>
      <c r="I153" s="43">
        <v>9</v>
      </c>
      <c r="J153" s="43">
        <v>44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23482.78</v>
      </c>
      <c r="H156" s="19">
        <f t="shared" si="72"/>
        <v>91517.71</v>
      </c>
      <c r="I156" s="19">
        <f t="shared" si="72"/>
        <v>97.539999999999992</v>
      </c>
      <c r="J156" s="19">
        <f t="shared" si="72"/>
        <v>750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1235</v>
      </c>
      <c r="G157" s="32">
        <f t="shared" ref="G157" si="74">G146+G156</f>
        <v>47602.239999999998</v>
      </c>
      <c r="H157" s="32">
        <f t="shared" ref="H157" si="75">H146+H156</f>
        <v>91535.900000000009</v>
      </c>
      <c r="I157" s="32">
        <f t="shared" ref="I157" si="76">I146+I156</f>
        <v>45993.24</v>
      </c>
      <c r="J157" s="32">
        <f t="shared" ref="J157:L157" si="77">J146+J156</f>
        <v>1292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220</v>
      </c>
      <c r="G158" s="40">
        <v>15.62</v>
      </c>
      <c r="H158" s="40">
        <v>12.69</v>
      </c>
      <c r="I158" s="40">
        <v>34.21</v>
      </c>
      <c r="J158" s="40">
        <v>305</v>
      </c>
      <c r="K158" s="41">
        <v>265</v>
      </c>
      <c r="L158" s="40"/>
    </row>
    <row r="159" spans="1:12" ht="14.4" x14ac:dyDescent="0.3">
      <c r="A159" s="23"/>
      <c r="B159" s="15"/>
      <c r="C159" s="11"/>
      <c r="D159" s="6"/>
      <c r="E159" s="42" t="s">
        <v>71</v>
      </c>
      <c r="F159" s="43">
        <v>100</v>
      </c>
      <c r="G159" s="52">
        <v>30317</v>
      </c>
      <c r="H159" s="43">
        <v>4.5</v>
      </c>
      <c r="I159" s="43">
        <v>7.5</v>
      </c>
      <c r="J159" s="43">
        <v>78</v>
      </c>
      <c r="K159" s="44" t="s">
        <v>75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75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79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30335.62</v>
      </c>
      <c r="H165" s="19">
        <f t="shared" si="78"/>
        <v>17.549999999999997</v>
      </c>
      <c r="I165" s="19">
        <f t="shared" si="78"/>
        <v>86.5</v>
      </c>
      <c r="J165" s="19">
        <f t="shared" si="78"/>
        <v>579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75</v>
      </c>
      <c r="L167" s="43"/>
    </row>
    <row r="168" spans="1:12" ht="15" thickBot="1" x14ac:dyDescent="0.35">
      <c r="A168" s="23"/>
      <c r="B168" s="15"/>
      <c r="C168" s="11"/>
      <c r="D168" s="7" t="s">
        <v>28</v>
      </c>
      <c r="E168" s="42" t="s">
        <v>101</v>
      </c>
      <c r="F168" s="43">
        <v>100</v>
      </c>
      <c r="G168" s="51">
        <v>16.89</v>
      </c>
      <c r="H168" s="43">
        <v>9.09</v>
      </c>
      <c r="I168" s="43">
        <v>5.46</v>
      </c>
      <c r="J168" s="43">
        <v>157</v>
      </c>
      <c r="K168" s="44" t="s">
        <v>75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39" t="s">
        <v>49</v>
      </c>
      <c r="F169" s="40">
        <v>180</v>
      </c>
      <c r="G169" s="40">
        <v>6.98</v>
      </c>
      <c r="H169" s="40">
        <v>5.39</v>
      </c>
      <c r="I169" s="40">
        <v>44.5</v>
      </c>
      <c r="J169" s="40">
        <v>255</v>
      </c>
      <c r="K169" s="41">
        <v>516</v>
      </c>
      <c r="L169" s="40"/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75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79</v>
      </c>
      <c r="F171" s="43">
        <v>30</v>
      </c>
      <c r="G171" s="43">
        <v>2.4</v>
      </c>
      <c r="H171" s="43">
        <v>0.3</v>
      </c>
      <c r="I171" s="43">
        <v>15</v>
      </c>
      <c r="J171" s="43">
        <v>72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80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35.400000000000006</v>
      </c>
      <c r="H175" s="19">
        <f t="shared" si="80"/>
        <v>18.5</v>
      </c>
      <c r="I175" s="19">
        <f t="shared" si="80"/>
        <v>107.34</v>
      </c>
      <c r="J175" s="19">
        <f t="shared" si="80"/>
        <v>728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30371.02</v>
      </c>
      <c r="H176" s="32">
        <f t="shared" ref="H176" si="83">H165+H175</f>
        <v>36.049999999999997</v>
      </c>
      <c r="I176" s="32">
        <f t="shared" ref="I176" si="84">I165+I175</f>
        <v>193.84</v>
      </c>
      <c r="J176" s="32">
        <f t="shared" ref="J176:L176" si="85">J165+J175</f>
        <v>1307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75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0.2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73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</v>
      </c>
      <c r="H184" s="19">
        <f t="shared" si="86"/>
        <v>6.8199999999999994</v>
      </c>
      <c r="I184" s="19">
        <f t="shared" si="86"/>
        <v>141.6</v>
      </c>
      <c r="J184" s="19">
        <f t="shared" si="86"/>
        <v>579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3.17</v>
      </c>
      <c r="H186" s="43">
        <v>2.94</v>
      </c>
      <c r="I186" s="51">
        <v>13.4</v>
      </c>
      <c r="J186" s="43">
        <v>102</v>
      </c>
      <c r="K186" s="44">
        <v>111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103</v>
      </c>
      <c r="F187" s="43">
        <v>100</v>
      </c>
      <c r="G187" s="43">
        <v>14.2</v>
      </c>
      <c r="H187" s="43">
        <v>15.4</v>
      </c>
      <c r="I187" s="43">
        <v>18.170000000000002</v>
      </c>
      <c r="J187" s="43">
        <v>260</v>
      </c>
      <c r="K187" s="44" t="s">
        <v>75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104</v>
      </c>
      <c r="F188" s="43">
        <v>160</v>
      </c>
      <c r="G188" s="43">
        <v>4.58</v>
      </c>
      <c r="H188" s="43">
        <v>4.72</v>
      </c>
      <c r="I188" s="43">
        <v>37.86</v>
      </c>
      <c r="J188" s="43">
        <v>207</v>
      </c>
      <c r="K188" s="44" t="s">
        <v>75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7.0000000000000007E-2</v>
      </c>
      <c r="H189" s="43">
        <v>0.02</v>
      </c>
      <c r="I189" s="43" t="s">
        <v>105</v>
      </c>
      <c r="J189" s="43">
        <v>100</v>
      </c>
      <c r="K189" s="44" t="s">
        <v>75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79</v>
      </c>
      <c r="F190" s="43">
        <v>30</v>
      </c>
      <c r="G190" s="43">
        <v>2.4</v>
      </c>
      <c r="H190" s="43">
        <v>0.3</v>
      </c>
      <c r="I190" s="43">
        <v>15</v>
      </c>
      <c r="J190" s="43">
        <v>72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80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26.019999999999996</v>
      </c>
      <c r="H194" s="19">
        <f t="shared" si="88"/>
        <v>23.58</v>
      </c>
      <c r="I194" s="19">
        <f t="shared" si="88"/>
        <v>93.43</v>
      </c>
      <c r="J194" s="19">
        <f t="shared" si="88"/>
        <v>785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1210</v>
      </c>
      <c r="G195" s="32">
        <f t="shared" ref="G195" si="90">G184+G194</f>
        <v>53.22</v>
      </c>
      <c r="H195" s="32">
        <f t="shared" ref="H195" si="91">H184+H194</f>
        <v>30.4</v>
      </c>
      <c r="I195" s="32">
        <f t="shared" ref="I195" si="92">I184+I194</f>
        <v>235.03</v>
      </c>
      <c r="J195" s="32">
        <f t="shared" ref="J195:L195" si="93">J184+J194</f>
        <v>1364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15109.959999999997</v>
      </c>
      <c r="H196" s="34">
        <f t="shared" si="94"/>
        <v>27482.192800000001</v>
      </c>
      <c r="I196" s="34">
        <f t="shared" si="94"/>
        <v>11746.995999999999</v>
      </c>
      <c r="J196" s="34">
        <f t="shared" si="94"/>
        <v>1333.7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pityurenko</cp:lastModifiedBy>
  <dcterms:created xsi:type="dcterms:W3CDTF">2022-05-16T14:23:56Z</dcterms:created>
  <dcterms:modified xsi:type="dcterms:W3CDTF">2025-01-02T05:16:22Z</dcterms:modified>
</cp:coreProperties>
</file>