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sp13\OneDrive\Рабочий стол\"/>
    </mc:Choice>
  </mc:AlternateContent>
  <bookViews>
    <workbookView xWindow="0" yWindow="0" windowWidth="23040" windowHeight="79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19" i="1" l="1"/>
  <c r="H195" i="1"/>
  <c r="G195" i="1"/>
  <c r="F195" i="1"/>
  <c r="L195" i="1"/>
  <c r="L176" i="1"/>
  <c r="I176" i="1"/>
  <c r="J176" i="1"/>
  <c r="H157" i="1"/>
  <c r="G157" i="1"/>
  <c r="L138" i="1"/>
  <c r="H138" i="1"/>
  <c r="G138" i="1"/>
  <c r="F138" i="1"/>
  <c r="L119" i="1"/>
  <c r="J119" i="1"/>
  <c r="H100" i="1"/>
  <c r="G100" i="1"/>
  <c r="L81" i="1"/>
  <c r="H81" i="1"/>
  <c r="G81" i="1"/>
  <c r="F81" i="1"/>
  <c r="L62" i="1"/>
  <c r="J62" i="1"/>
  <c r="I62" i="1"/>
  <c r="H43" i="1"/>
  <c r="G43" i="1"/>
  <c r="L24" i="1"/>
  <c r="H24" i="1"/>
  <c r="G24" i="1"/>
  <c r="F24" i="1"/>
  <c r="J195" i="1"/>
  <c r="J24" i="1"/>
  <c r="I43" i="1"/>
  <c r="I100" i="1"/>
  <c r="I157" i="1"/>
  <c r="I24" i="1"/>
  <c r="J81" i="1"/>
  <c r="J138" i="1"/>
  <c r="F62" i="1"/>
  <c r="J100" i="1"/>
  <c r="F119" i="1"/>
  <c r="J157" i="1"/>
  <c r="F176" i="1"/>
  <c r="I81" i="1"/>
  <c r="I138" i="1"/>
  <c r="I195" i="1"/>
  <c r="F100" i="1"/>
  <c r="F157" i="1"/>
  <c r="L43" i="1"/>
  <c r="G62" i="1"/>
  <c r="L100" i="1"/>
  <c r="G119" i="1"/>
  <c r="L157" i="1"/>
  <c r="G176" i="1"/>
  <c r="F43" i="1"/>
  <c r="J43" i="1"/>
  <c r="H62" i="1"/>
  <c r="H119" i="1"/>
  <c r="H176" i="1"/>
  <c r="H196" i="1" l="1"/>
  <c r="L196" i="1"/>
  <c r="G196" i="1"/>
  <c r="F196" i="1"/>
  <c r="I196" i="1"/>
  <c r="J196" i="1"/>
</calcChain>
</file>

<file path=xl/sharedStrings.xml><?xml version="1.0" encoding="utf-8"?>
<sst xmlns="http://schemas.openxmlformats.org/spreadsheetml/2006/main" count="315" uniqueCount="101">
  <si>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</si>
  <si>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</si>
  <si>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</si>
  <si>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</si>
  <si>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</si>
  <si>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</si>
  <si>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</si>
  <si>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</si>
  <si>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</si>
  <si>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</si>
  <si>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</si>
  <si>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</si>
  <si>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</si>
  <si>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</si>
  <si>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</si>
  <si>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</si>
  <si>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</si>
  <si>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</si>
  <si>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</si>
  <si>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</si>
  <si>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</si>
  <si>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</si>
  <si>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</si>
  <si>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</si>
  <si>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</si>
  <si>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</si>
  <si>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</si>
  <si>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</si>
  <si>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</si>
  <si>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</si>
  <si>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</si>
  <si>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</si>
  <si>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</si>
  <si>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</si>
  <si>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</si>
  <si>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</si>
  <si>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</si>
  <si>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</si>
  <si>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</si>
  <si>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"Барнаульский кадетский корпус"</t>
  </si>
  <si>
    <t>Директор</t>
  </si>
  <si>
    <t>В.В.Оноприенко</t>
  </si>
  <si>
    <t>Каша молочная рисовая с маслом</t>
  </si>
  <si>
    <t>Таб 4</t>
  </si>
  <si>
    <t>Чай с сахаром</t>
  </si>
  <si>
    <t xml:space="preserve">Пшеничный </t>
  </si>
  <si>
    <t>Пюре фруктовое</t>
  </si>
  <si>
    <t>Яйца вареные</t>
  </si>
  <si>
    <t>Суп лапша домашняя</t>
  </si>
  <si>
    <t>Акт</t>
  </si>
  <si>
    <t>Каша гречневая вязкая</t>
  </si>
  <si>
    <t>Напиток из ягод</t>
  </si>
  <si>
    <t xml:space="preserve">Ржаной </t>
  </si>
  <si>
    <t>Макаронные изделия отварные</t>
  </si>
  <si>
    <t>Колобки Мясные с соусом</t>
  </si>
  <si>
    <t>Овощи по сезону</t>
  </si>
  <si>
    <t>Рассольник со сметаной</t>
  </si>
  <si>
    <t>Плов из птицы</t>
  </si>
  <si>
    <t>Напиток фруктовый</t>
  </si>
  <si>
    <t>Сложный овощной гарнир</t>
  </si>
  <si>
    <t>Лимонад домашний</t>
  </si>
  <si>
    <t>Минестроне с гренками</t>
  </si>
  <si>
    <t>Каша ршенная вязкая</t>
  </si>
  <si>
    <t>Табл 4</t>
  </si>
  <si>
    <t>Сок</t>
  </si>
  <si>
    <t>Запеканка творожная с соусом</t>
  </si>
  <si>
    <t xml:space="preserve">Чай с сахаром </t>
  </si>
  <si>
    <t>Булочка молочнвя</t>
  </si>
  <si>
    <t>Борщ из свежей капусты с картофелем со сметаной</t>
  </si>
  <si>
    <t>Компот из кураги</t>
  </si>
  <si>
    <t xml:space="preserve">Чахохбили из птицы </t>
  </si>
  <si>
    <t>Рис припущенный</t>
  </si>
  <si>
    <t>Суп тз овощей со сметаной</t>
  </si>
  <si>
    <t>Пюре картофельное</t>
  </si>
  <si>
    <t>Компот из свежих яблок</t>
  </si>
  <si>
    <t>Гуляш</t>
  </si>
  <si>
    <t>Суп картофельный с горохом</t>
  </si>
  <si>
    <t>Люле-кебаб с соусом</t>
  </si>
  <si>
    <t>Борщ сибирский со сметаной</t>
  </si>
  <si>
    <t>Фритата с овощами</t>
  </si>
  <si>
    <t>Каша молочная пшенная с маслом</t>
  </si>
  <si>
    <t>Таб4</t>
  </si>
  <si>
    <t>Кофейный напиток</t>
  </si>
  <si>
    <t>Кисломолочный продукт</t>
  </si>
  <si>
    <t>Мучное изделие</t>
  </si>
  <si>
    <t>Уха школьная с гренками</t>
  </si>
  <si>
    <t>Азу</t>
  </si>
  <si>
    <t>Компот из ягод</t>
  </si>
  <si>
    <t>Закуска из овощей</t>
  </si>
  <si>
    <t>Ризотто с птицей</t>
  </si>
  <si>
    <t>Напиток из сухофруктов</t>
  </si>
  <si>
    <t>Щи из свежей капусты со сметаной</t>
  </si>
  <si>
    <t xml:space="preserve">Вареники с Творогом с соусом </t>
  </si>
  <si>
    <t>Котлеты студенческие с соусом</t>
  </si>
  <si>
    <t xml:space="preserve">Булочка молочная </t>
  </si>
  <si>
    <t>Жаркое по-домашнему с овощами</t>
  </si>
  <si>
    <t>Птица запеченная</t>
  </si>
  <si>
    <t>Биточки рыбные с соусом</t>
  </si>
  <si>
    <t>Пудинг из птицы</t>
  </si>
  <si>
    <t>Котлеты студенческие</t>
  </si>
  <si>
    <t>Пельмени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</si>
</sst>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J111" sqref="J1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5.98</v>
      </c>
      <c r="H6" s="40">
        <v>15.81</v>
      </c>
      <c r="I6" s="40">
        <v>45.1</v>
      </c>
      <c r="J6" s="40">
        <v>264</v>
      </c>
      <c r="K6" s="41" t="s">
        <v>43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2.4</v>
      </c>
      <c r="H9" s="43">
        <v>0.3</v>
      </c>
      <c r="I9" s="43">
        <v>15</v>
      </c>
      <c r="J9" s="43">
        <v>72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46</v>
      </c>
      <c r="F10" s="43">
        <v>125</v>
      </c>
      <c r="G10" s="43">
        <v>0</v>
      </c>
      <c r="H10" s="43">
        <v>0</v>
      </c>
      <c r="I10" s="43">
        <v>13.75</v>
      </c>
      <c r="J10" s="43">
        <v>55</v>
      </c>
      <c r="K10" s="44"/>
      <c r="L10" s="43"/>
    </row>
    <row r="11" spans="1:12" ht="14.4" x14ac:dyDescent="0.3">
      <c r="A11" s="23"/>
      <c r="B11" s="15"/>
      <c r="C11" s="11"/>
      <c r="D11" s="6"/>
      <c r="E11" s="42" t="s">
        <v>47</v>
      </c>
      <c r="F11" s="43">
        <v>40</v>
      </c>
      <c r="G11" s="43">
        <v>5.0999999999999996</v>
      </c>
      <c r="H11" s="43">
        <v>4.5999999999999996</v>
      </c>
      <c r="I11" s="43">
        <v>0.3</v>
      </c>
      <c r="J11" s="43">
        <v>63</v>
      </c>
      <c r="K11" s="44">
        <v>337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13.68</v>
      </c>
      <c r="H13" s="19">
        <f t="shared" si="0"/>
        <v>20.729999999999997</v>
      </c>
      <c r="I13" s="19">
        <f t="shared" si="0"/>
        <v>89.149999999999991</v>
      </c>
      <c r="J13" s="19">
        <f t="shared" si="0"/>
        <v>515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2.35</v>
      </c>
      <c r="H15" s="43">
        <v>3.91</v>
      </c>
      <c r="I15" s="43">
        <v>14.2</v>
      </c>
      <c r="J15" s="43">
        <v>103</v>
      </c>
      <c r="K15" s="44">
        <v>148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96</v>
      </c>
      <c r="F16" s="43">
        <v>100</v>
      </c>
      <c r="G16" s="43">
        <v>23</v>
      </c>
      <c r="H16" s="43">
        <v>10</v>
      </c>
      <c r="I16" s="43">
        <v>3</v>
      </c>
      <c r="J16" s="43">
        <v>134</v>
      </c>
      <c r="K16" s="44">
        <v>494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50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7.0000000000000007E-2</v>
      </c>
      <c r="H18" s="43">
        <v>0.02</v>
      </c>
      <c r="I18" s="43">
        <v>24.44</v>
      </c>
      <c r="J18" s="43">
        <v>100</v>
      </c>
      <c r="K18" s="44" t="s">
        <v>49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2.4</v>
      </c>
      <c r="H19" s="43">
        <v>0.3</v>
      </c>
      <c r="I19" s="43">
        <v>15</v>
      </c>
      <c r="J19" s="43">
        <v>72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52</v>
      </c>
      <c r="F20" s="43">
        <v>20</v>
      </c>
      <c r="G20" s="43">
        <v>1.6</v>
      </c>
      <c r="H20" s="43">
        <v>0.2</v>
      </c>
      <c r="I20" s="43">
        <v>9</v>
      </c>
      <c r="J20" s="43">
        <v>44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34.970000000000006</v>
      </c>
      <c r="H23" s="19">
        <f t="shared" si="2"/>
        <v>20.440000000000001</v>
      </c>
      <c r="I23" s="19">
        <f t="shared" si="2"/>
        <v>90.65</v>
      </c>
      <c r="J23" s="19">
        <f t="shared" si="2"/>
        <v>629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1275</v>
      </c>
      <c r="G24" s="32">
        <f t="shared" ref="G24:J24" si="4">G13+G23</f>
        <v>48.650000000000006</v>
      </c>
      <c r="H24" s="32">
        <f t="shared" si="4"/>
        <v>41.17</v>
      </c>
      <c r="I24" s="32">
        <f t="shared" si="4"/>
        <v>179.8</v>
      </c>
      <c r="J24" s="32">
        <f t="shared" si="4"/>
        <v>1144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150</v>
      </c>
      <c r="G25" s="40">
        <v>5.82</v>
      </c>
      <c r="H25" s="40">
        <v>4.49</v>
      </c>
      <c r="I25" s="40">
        <v>37.08</v>
      </c>
      <c r="J25" s="40">
        <v>212</v>
      </c>
      <c r="K25" s="41">
        <v>516</v>
      </c>
      <c r="L25" s="40"/>
    </row>
    <row r="26" spans="1:12" ht="14.4" x14ac:dyDescent="0.3">
      <c r="A26" s="14"/>
      <c r="B26" s="15"/>
      <c r="C26" s="11"/>
      <c r="D26" s="6"/>
      <c r="E26" s="42" t="s">
        <v>54</v>
      </c>
      <c r="F26" s="43">
        <v>90</v>
      </c>
      <c r="G26" s="43">
        <v>7.78</v>
      </c>
      <c r="H26" s="43">
        <v>9.36</v>
      </c>
      <c r="I26" s="43">
        <v>9.59</v>
      </c>
      <c r="J26" s="43">
        <v>155</v>
      </c>
      <c r="K26" s="44" t="s">
        <v>49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7.0000000000000007E-2</v>
      </c>
      <c r="H27" s="43">
        <v>0.02</v>
      </c>
      <c r="I27" s="43">
        <v>24.44</v>
      </c>
      <c r="J27" s="43">
        <v>100</v>
      </c>
      <c r="K27" s="44" t="s">
        <v>49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2.4</v>
      </c>
      <c r="H28" s="43">
        <v>0.3</v>
      </c>
      <c r="I28" s="43">
        <v>15</v>
      </c>
      <c r="J28" s="43">
        <v>72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55</v>
      </c>
      <c r="F29" s="43">
        <v>60</v>
      </c>
      <c r="G29" s="43">
        <v>0.72</v>
      </c>
      <c r="H29" s="43">
        <v>0.12</v>
      </c>
      <c r="I29" s="43">
        <v>2.76</v>
      </c>
      <c r="J29" s="43">
        <v>16</v>
      </c>
      <c r="K29" s="44">
        <v>71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16.79</v>
      </c>
      <c r="H32" s="19">
        <f t="shared" ref="H32" si="7">SUM(H25:H31)</f>
        <v>14.29</v>
      </c>
      <c r="I32" s="19">
        <f t="shared" ref="I32" si="8">SUM(I25:I31)</f>
        <v>88.87</v>
      </c>
      <c r="J32" s="19">
        <f t="shared" ref="J32:L32" si="9">SUM(J25:J31)</f>
        <v>555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57</v>
      </c>
      <c r="F35" s="43">
        <v>250</v>
      </c>
      <c r="G35" s="43">
        <v>21.73</v>
      </c>
      <c r="H35" s="43">
        <v>24.31</v>
      </c>
      <c r="I35" s="43">
        <v>49.48</v>
      </c>
      <c r="J35" s="43">
        <v>448</v>
      </c>
      <c r="K35" s="44">
        <v>291</v>
      </c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0.23</v>
      </c>
      <c r="H37" s="43">
        <v>4.3999999999999997E-2</v>
      </c>
      <c r="I37" s="43">
        <v>28.59</v>
      </c>
      <c r="J37" s="43">
        <v>117</v>
      </c>
      <c r="K37" s="44">
        <v>699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2.4</v>
      </c>
      <c r="H38" s="43">
        <v>0.3</v>
      </c>
      <c r="I38" s="43">
        <v>15</v>
      </c>
      <c r="J38" s="43">
        <v>72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52</v>
      </c>
      <c r="F39" s="43">
        <v>20</v>
      </c>
      <c r="G39" s="43">
        <v>1.6</v>
      </c>
      <c r="H39" s="43">
        <v>0.2</v>
      </c>
      <c r="I39" s="43">
        <v>9</v>
      </c>
      <c r="J39" s="43">
        <v>44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27.87</v>
      </c>
      <c r="H42" s="19">
        <f t="shared" ref="H42" si="11">SUM(H33:H41)</f>
        <v>28.564</v>
      </c>
      <c r="I42" s="19">
        <f t="shared" ref="I42" si="12">SUM(I33:I41)</f>
        <v>116.17999999999999</v>
      </c>
      <c r="J42" s="19">
        <f t="shared" ref="J42:L42" si="13">SUM(J33:J41)</f>
        <v>785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1230</v>
      </c>
      <c r="G43" s="32">
        <f t="shared" ref="G43" si="14">G32+G42</f>
        <v>44.66</v>
      </c>
      <c r="H43" s="32">
        <f t="shared" ref="H43" si="15">H32+H42</f>
        <v>42.853999999999999</v>
      </c>
      <c r="I43" s="32">
        <f t="shared" ref="I43" si="16">I32+I42</f>
        <v>205.05</v>
      </c>
      <c r="J43" s="32">
        <f t="shared" ref="J43:L43" si="17">J32+J42</f>
        <v>1340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97</v>
      </c>
      <c r="F44" s="40">
        <v>90</v>
      </c>
      <c r="G44" s="40">
        <v>8</v>
      </c>
      <c r="H44" s="40">
        <v>6</v>
      </c>
      <c r="I44" s="40">
        <v>11</v>
      </c>
      <c r="J44" s="40">
        <v>138</v>
      </c>
      <c r="K44" s="41">
        <v>388</v>
      </c>
      <c r="L44" s="40"/>
    </row>
    <row r="45" spans="1:12" ht="14.4" x14ac:dyDescent="0.3">
      <c r="A45" s="23"/>
      <c r="B45" s="15"/>
      <c r="C45" s="11"/>
      <c r="D45" s="6"/>
      <c r="E45" s="42" t="s">
        <v>59</v>
      </c>
      <c r="F45" s="43">
        <v>180</v>
      </c>
      <c r="G45" s="43">
        <v>4.3499999999999996</v>
      </c>
      <c r="H45" s="43">
        <v>7.72</v>
      </c>
      <c r="I45" s="43">
        <v>29.44</v>
      </c>
      <c r="J45" s="43">
        <v>172</v>
      </c>
      <c r="K45" s="44" t="s">
        <v>49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60</v>
      </c>
      <c r="F46" s="43">
        <v>200</v>
      </c>
      <c r="G46" s="43"/>
      <c r="H46" s="43"/>
      <c r="I46" s="43">
        <v>18</v>
      </c>
      <c r="J46" s="43">
        <v>113</v>
      </c>
      <c r="K46" s="44" t="s">
        <v>49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2.4</v>
      </c>
      <c r="H47" s="43">
        <v>0.3</v>
      </c>
      <c r="I47" s="43">
        <v>15</v>
      </c>
      <c r="J47" s="43">
        <v>72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14.75</v>
      </c>
      <c r="H51" s="19">
        <f t="shared" ref="H51" si="19">SUM(H44:H50)</f>
        <v>14.02</v>
      </c>
      <c r="I51" s="19">
        <f t="shared" ref="I51" si="20">SUM(I44:I50)</f>
        <v>73.44</v>
      </c>
      <c r="J51" s="19">
        <f t="shared" ref="J51:L51" si="21">SUM(J44:J50)</f>
        <v>495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6.4</v>
      </c>
      <c r="H53" s="43">
        <v>4.5999999999999996</v>
      </c>
      <c r="I53" s="51">
        <v>18.5</v>
      </c>
      <c r="J53" s="43">
        <v>144</v>
      </c>
      <c r="K53" s="44" t="s">
        <v>49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98</v>
      </c>
      <c r="F54" s="43">
        <v>90</v>
      </c>
      <c r="G54" s="43">
        <v>19</v>
      </c>
      <c r="H54" s="43">
        <v>4</v>
      </c>
      <c r="I54" s="43">
        <v>8</v>
      </c>
      <c r="J54" s="43">
        <v>182</v>
      </c>
      <c r="K54" s="44" t="s">
        <v>49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62</v>
      </c>
      <c r="F55" s="43">
        <v>180</v>
      </c>
      <c r="G55" s="43">
        <v>5.09</v>
      </c>
      <c r="H55" s="43">
        <v>6.01</v>
      </c>
      <c r="I55" s="43">
        <v>29.11</v>
      </c>
      <c r="J55" s="43">
        <v>188</v>
      </c>
      <c r="K55" s="44" t="s">
        <v>63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64</v>
      </c>
      <c r="F56" s="43">
        <v>200</v>
      </c>
      <c r="G56" s="43"/>
      <c r="H56" s="43"/>
      <c r="I56" s="43">
        <v>22.6</v>
      </c>
      <c r="J56" s="43">
        <v>92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2.4</v>
      </c>
      <c r="H57" s="43">
        <v>0.3</v>
      </c>
      <c r="I57" s="43">
        <v>15</v>
      </c>
      <c r="J57" s="43">
        <v>72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52</v>
      </c>
      <c r="F58" s="43">
        <v>20</v>
      </c>
      <c r="G58" s="43">
        <v>1.6</v>
      </c>
      <c r="H58" s="43">
        <v>0.2</v>
      </c>
      <c r="I58" s="43">
        <v>9</v>
      </c>
      <c r="J58" s="43">
        <v>44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34.49</v>
      </c>
      <c r="H61" s="19">
        <f t="shared" ref="H61" si="23">SUM(H52:H60)</f>
        <v>15.11</v>
      </c>
      <c r="I61" s="19">
        <f t="shared" ref="I61" si="24">SUM(I52:I60)</f>
        <v>102.21000000000001</v>
      </c>
      <c r="J61" s="19">
        <f t="shared" ref="J61:L61" si="25">SUM(J52:J60)</f>
        <v>722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1220</v>
      </c>
      <c r="G62" s="32">
        <f t="shared" ref="G62" si="26">G51+G61</f>
        <v>49.24</v>
      </c>
      <c r="H62" s="32">
        <f t="shared" ref="H62" si="27">H51+H61</f>
        <v>29.13</v>
      </c>
      <c r="I62" s="32">
        <f t="shared" ref="I62" si="28">I51+I61</f>
        <v>175.65</v>
      </c>
      <c r="J62" s="32">
        <f t="shared" ref="J62:L62" si="29">J51+J61</f>
        <v>1217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0.3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67</v>
      </c>
      <c r="F66" s="43">
        <v>100</v>
      </c>
      <c r="G66" s="43">
        <v>8.8000000000000007</v>
      </c>
      <c r="H66" s="43">
        <v>2.2000000000000002</v>
      </c>
      <c r="I66" s="43">
        <v>50.3</v>
      </c>
      <c r="J66" s="43">
        <v>128</v>
      </c>
      <c r="K66" s="44">
        <v>770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37.230000000000004</v>
      </c>
      <c r="H70" s="19">
        <f t="shared" ref="H70" si="31">SUM(H63:H69)</f>
        <v>12.77</v>
      </c>
      <c r="I70" s="19">
        <f t="shared" ref="I70" si="32">SUM(I63:I69)</f>
        <v>96.039999999999992</v>
      </c>
      <c r="J70" s="19">
        <f t="shared" ref="J70:L70" si="33">SUM(J63:J69)</f>
        <v>554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75</v>
      </c>
      <c r="F73" s="43">
        <v>100</v>
      </c>
      <c r="G73" s="43">
        <v>13</v>
      </c>
      <c r="H73" s="43">
        <v>22</v>
      </c>
      <c r="I73" s="43">
        <v>4</v>
      </c>
      <c r="J73" s="43">
        <v>144</v>
      </c>
      <c r="K73" s="44">
        <v>260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53</v>
      </c>
      <c r="F74" s="43">
        <v>180</v>
      </c>
      <c r="G74" s="43">
        <v>6.9</v>
      </c>
      <c r="H74" s="43">
        <v>5.3</v>
      </c>
      <c r="I74" s="43">
        <v>44</v>
      </c>
      <c r="J74" s="43">
        <v>255</v>
      </c>
      <c r="K74" s="44">
        <v>516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</v>
      </c>
      <c r="H75" s="43">
        <v>0</v>
      </c>
      <c r="I75" s="43">
        <v>24</v>
      </c>
      <c r="J75" s="43">
        <v>100</v>
      </c>
      <c r="K75" s="44" t="s">
        <v>49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2.4</v>
      </c>
      <c r="H76" s="43">
        <v>0.3</v>
      </c>
      <c r="I76" s="43">
        <v>15</v>
      </c>
      <c r="J76" s="43">
        <v>72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52</v>
      </c>
      <c r="F77" s="43">
        <v>20</v>
      </c>
      <c r="G77" s="43">
        <v>1.6</v>
      </c>
      <c r="H77" s="43">
        <v>0.2</v>
      </c>
      <c r="I77" s="43">
        <v>9</v>
      </c>
      <c r="J77" s="43">
        <v>44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25.560000000000002</v>
      </c>
      <c r="H80" s="19">
        <f t="shared" ref="H80" si="35">SUM(H71:H79)</f>
        <v>32.71</v>
      </c>
      <c r="I80" s="19">
        <f t="shared" ref="I80" si="36">SUM(I71:I79)</f>
        <v>106.56</v>
      </c>
      <c r="J80" s="19">
        <f t="shared" ref="J80:L80" si="37">SUM(J71:J79)</f>
        <v>707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1230</v>
      </c>
      <c r="G81" s="32">
        <f t="shared" ref="G81" si="38">G70+G80</f>
        <v>62.790000000000006</v>
      </c>
      <c r="H81" s="32">
        <f t="shared" ref="H81" si="39">H70+H80</f>
        <v>45.480000000000004</v>
      </c>
      <c r="I81" s="32">
        <f t="shared" ref="I81" si="40">I70+I80</f>
        <v>202.6</v>
      </c>
      <c r="J81" s="32">
        <f t="shared" ref="J81:L81" si="41">J70+J80</f>
        <v>1261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90</v>
      </c>
      <c r="G82" s="40">
        <v>11.8</v>
      </c>
      <c r="H82" s="40">
        <v>7.33</v>
      </c>
      <c r="I82" s="40">
        <v>5.16</v>
      </c>
      <c r="J82" s="40">
        <v>161</v>
      </c>
      <c r="K82" s="41" t="s">
        <v>49</v>
      </c>
      <c r="L82" s="40"/>
    </row>
    <row r="83" spans="1:12" ht="14.4" x14ac:dyDescent="0.3">
      <c r="A83" s="23"/>
      <c r="B83" s="15"/>
      <c r="C83" s="11"/>
      <c r="D83" s="6"/>
      <c r="E83" s="42" t="s">
        <v>71</v>
      </c>
      <c r="F83" s="43">
        <v>150</v>
      </c>
      <c r="G83" s="43">
        <v>3.72</v>
      </c>
      <c r="H83" s="43">
        <v>4.33</v>
      </c>
      <c r="I83" s="43">
        <v>38.659999999999997</v>
      </c>
      <c r="J83" s="43">
        <v>209</v>
      </c>
      <c r="K83" s="44">
        <v>512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7.0000000000000007E-2</v>
      </c>
      <c r="H84" s="43">
        <v>0.02</v>
      </c>
      <c r="I84" s="43">
        <v>24.44</v>
      </c>
      <c r="J84" s="43">
        <v>100</v>
      </c>
      <c r="K84" s="44" t="s">
        <v>49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2.4</v>
      </c>
      <c r="H85" s="43">
        <v>0.3</v>
      </c>
      <c r="I85" s="43">
        <v>15</v>
      </c>
      <c r="J85" s="43">
        <v>72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55</v>
      </c>
      <c r="F86" s="43">
        <v>60</v>
      </c>
      <c r="G86" s="43">
        <v>0.72</v>
      </c>
      <c r="H86" s="43">
        <v>0.12</v>
      </c>
      <c r="I86" s="43">
        <v>2.76</v>
      </c>
      <c r="J86" s="43">
        <v>16</v>
      </c>
      <c r="K86" s="44">
        <v>71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18.71</v>
      </c>
      <c r="H89" s="19">
        <f t="shared" ref="H89" si="43">SUM(H82:H88)</f>
        <v>12.1</v>
      </c>
      <c r="I89" s="19">
        <f t="shared" ref="I89" si="44">SUM(I82:I88)</f>
        <v>86.02</v>
      </c>
      <c r="J89" s="19">
        <f t="shared" ref="J89:L89" si="45">SUM(J82:J88)</f>
        <v>558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1.65</v>
      </c>
      <c r="H91" s="43">
        <v>3.63</v>
      </c>
      <c r="I91" s="43">
        <v>9.16</v>
      </c>
      <c r="J91" s="43">
        <v>88</v>
      </c>
      <c r="K91" s="44">
        <v>135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99</v>
      </c>
      <c r="F92" s="43">
        <v>90</v>
      </c>
      <c r="G92" s="43">
        <v>12</v>
      </c>
      <c r="H92" s="43">
        <v>14</v>
      </c>
      <c r="I92" s="43">
        <v>10</v>
      </c>
      <c r="J92" s="43">
        <v>130</v>
      </c>
      <c r="K92" s="44">
        <v>103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73</v>
      </c>
      <c r="F93" s="43">
        <v>160</v>
      </c>
      <c r="G93" s="43">
        <v>3.48</v>
      </c>
      <c r="H93" s="43">
        <v>5.21</v>
      </c>
      <c r="I93" s="43">
        <v>23.52</v>
      </c>
      <c r="J93" s="43">
        <v>174</v>
      </c>
      <c r="K93" s="44">
        <v>520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0.17</v>
      </c>
      <c r="H94" s="43"/>
      <c r="I94" s="43">
        <v>27.6</v>
      </c>
      <c r="J94" s="43">
        <v>106</v>
      </c>
      <c r="K94" s="44">
        <v>631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2.4</v>
      </c>
      <c r="H95" s="43">
        <v>0.3</v>
      </c>
      <c r="I95" s="43">
        <v>15</v>
      </c>
      <c r="J95" s="43">
        <v>72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52</v>
      </c>
      <c r="F96" s="43">
        <v>20</v>
      </c>
      <c r="G96" s="43">
        <v>1.6</v>
      </c>
      <c r="H96" s="43">
        <v>0.2</v>
      </c>
      <c r="I96" s="43">
        <v>9</v>
      </c>
      <c r="J96" s="43">
        <v>44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21.3</v>
      </c>
      <c r="H99" s="19">
        <f t="shared" ref="H99" si="47">SUM(H90:H98)</f>
        <v>23.34</v>
      </c>
      <c r="I99" s="19">
        <f t="shared" ref="I99" si="48">SUM(I90:I98)</f>
        <v>94.28</v>
      </c>
      <c r="J99" s="19">
        <f t="shared" ref="J99:L99" si="49">SUM(J90:J98)</f>
        <v>614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1230</v>
      </c>
      <c r="G100" s="32">
        <f t="shared" ref="G100" si="50">G89+G99</f>
        <v>40.010000000000005</v>
      </c>
      <c r="H100" s="32">
        <f t="shared" ref="H100" si="51">H89+H99</f>
        <v>35.44</v>
      </c>
      <c r="I100" s="32">
        <f t="shared" ref="I100" si="52">I89+I99</f>
        <v>180.3</v>
      </c>
      <c r="J100" s="32">
        <f t="shared" ref="J100:L100" si="53">J89+J99</f>
        <v>1172</v>
      </c>
      <c r="K100" s="32"/>
      <c r="L100" s="32">
        <f t="shared" si="53"/>
        <v>0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260</v>
      </c>
      <c r="L101" s="40"/>
    </row>
    <row r="102" spans="1:12" ht="14.4" x14ac:dyDescent="0.3">
      <c r="A102" s="23"/>
      <c r="B102" s="15"/>
      <c r="C102" s="11"/>
      <c r="D102" s="6"/>
      <c r="E102" s="39" t="s">
        <v>53</v>
      </c>
      <c r="F102" s="40">
        <v>150</v>
      </c>
      <c r="G102" s="40">
        <v>5.82</v>
      </c>
      <c r="H102" s="40">
        <v>4.49</v>
      </c>
      <c r="I102" s="40">
        <v>37.08</v>
      </c>
      <c r="J102" s="40">
        <v>212</v>
      </c>
      <c r="K102" s="41">
        <v>516</v>
      </c>
      <c r="L102" s="40"/>
    </row>
    <row r="103" spans="1:12" ht="14.4" x14ac:dyDescent="0.3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2.4</v>
      </c>
      <c r="H104" s="43">
        <v>0.3</v>
      </c>
      <c r="I104" s="43">
        <v>15</v>
      </c>
      <c r="J104" s="43">
        <v>72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20.799999999999997</v>
      </c>
      <c r="H108" s="19">
        <f t="shared" si="54"/>
        <v>24.61</v>
      </c>
      <c r="I108" s="19">
        <f t="shared" si="54"/>
        <v>80.12</v>
      </c>
      <c r="J108" s="19">
        <f t="shared" si="54"/>
        <v>514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130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100</v>
      </c>
      <c r="F111" s="43">
        <v>250</v>
      </c>
      <c r="G111" s="43">
        <v>20</v>
      </c>
      <c r="H111" s="43">
        <v>34</v>
      </c>
      <c r="I111" s="43">
        <v>65</v>
      </c>
      <c r="J111" s="43">
        <v>476</v>
      </c>
      <c r="K111" s="44" t="s">
        <v>49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0.23</v>
      </c>
      <c r="H113" s="43">
        <v>4.3999999999999997E-2</v>
      </c>
      <c r="I113" s="43">
        <v>28.59</v>
      </c>
      <c r="J113" s="43">
        <v>117</v>
      </c>
      <c r="K113" s="44">
        <v>699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2.4</v>
      </c>
      <c r="H114" s="43">
        <v>0.3</v>
      </c>
      <c r="I114" s="43">
        <v>15</v>
      </c>
      <c r="J114" s="43">
        <v>72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52</v>
      </c>
      <c r="F115" s="43">
        <v>20</v>
      </c>
      <c r="G115" s="43">
        <v>1.6</v>
      </c>
      <c r="H115" s="43">
        <v>0.2</v>
      </c>
      <c r="I115" s="43">
        <v>9</v>
      </c>
      <c r="J115" s="43">
        <v>44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28.99</v>
      </c>
      <c r="H118" s="19">
        <f t="shared" si="56"/>
        <v>37.893999999999998</v>
      </c>
      <c r="I118" s="19">
        <f t="shared" si="56"/>
        <v>133.24</v>
      </c>
      <c r="J118" s="19">
        <f t="shared" si="56"/>
        <v>821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1170</v>
      </c>
      <c r="G119" s="32">
        <f t="shared" ref="G119" si="58">G108+G118</f>
        <v>49.789999999999992</v>
      </c>
      <c r="H119" s="32">
        <f t="shared" ref="H119" si="59">H108+H118</f>
        <v>62.503999999999998</v>
      </c>
      <c r="I119" s="32">
        <f t="shared" ref="I119" si="60">I108+I118</f>
        <v>213.36</v>
      </c>
      <c r="J119" s="32">
        <f t="shared" ref="J119:L119" si="61">J108+J118</f>
        <v>1335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90</v>
      </c>
      <c r="G120" s="40">
        <v>16.489999999999998</v>
      </c>
      <c r="H120" s="40">
        <v>8.82</v>
      </c>
      <c r="I120" s="40">
        <v>21.39</v>
      </c>
      <c r="J120" s="40">
        <v>235</v>
      </c>
      <c r="K120" s="41" t="s">
        <v>49</v>
      </c>
      <c r="L120" s="40"/>
    </row>
    <row r="121" spans="1:12" ht="14.4" x14ac:dyDescent="0.3">
      <c r="A121" s="14"/>
      <c r="B121" s="15"/>
      <c r="C121" s="11"/>
      <c r="D121" s="6"/>
      <c r="E121" s="42" t="s">
        <v>50</v>
      </c>
      <c r="F121" s="43">
        <v>180</v>
      </c>
      <c r="G121" s="43">
        <v>5.55</v>
      </c>
      <c r="H121" s="43">
        <v>6.01</v>
      </c>
      <c r="I121" s="43">
        <v>25.01</v>
      </c>
      <c r="J121" s="43">
        <v>176</v>
      </c>
      <c r="K121" s="44">
        <v>510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0.3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2.4</v>
      </c>
      <c r="H123" s="43">
        <v>0.3</v>
      </c>
      <c r="I123" s="43">
        <v>15</v>
      </c>
      <c r="J123" s="43">
        <v>72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24.74</v>
      </c>
      <c r="H127" s="19">
        <f t="shared" si="62"/>
        <v>15.15</v>
      </c>
      <c r="I127" s="19">
        <f t="shared" si="62"/>
        <v>76.400000000000006</v>
      </c>
      <c r="J127" s="19">
        <f t="shared" si="62"/>
        <v>544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78</v>
      </c>
      <c r="F129" s="43">
        <v>200</v>
      </c>
      <c r="G129" s="43">
        <v>3.17</v>
      </c>
      <c r="H129" s="43">
        <v>3.94</v>
      </c>
      <c r="I129" s="43">
        <v>13.4</v>
      </c>
      <c r="J129" s="43">
        <v>102</v>
      </c>
      <c r="K129" s="44">
        <v>111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79</v>
      </c>
      <c r="F130" s="43">
        <v>90</v>
      </c>
      <c r="G130" s="43">
        <v>12.77</v>
      </c>
      <c r="H130" s="43">
        <v>9.8000000000000007</v>
      </c>
      <c r="I130" s="43">
        <v>3.81</v>
      </c>
      <c r="J130" s="43">
        <v>141</v>
      </c>
      <c r="K130" s="44" t="s">
        <v>49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3.72</v>
      </c>
      <c r="H131" s="43">
        <v>4.33</v>
      </c>
      <c r="I131" s="43">
        <v>38.659999999999997</v>
      </c>
      <c r="J131" s="43">
        <v>209</v>
      </c>
      <c r="K131" s="44">
        <v>512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1.2</v>
      </c>
      <c r="H132" s="43"/>
      <c r="I132" s="43">
        <v>31.6</v>
      </c>
      <c r="J132" s="43">
        <v>126</v>
      </c>
      <c r="K132" s="44" t="s">
        <v>49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2.4</v>
      </c>
      <c r="H133" s="43">
        <v>0.3</v>
      </c>
      <c r="I133" s="43">
        <v>15</v>
      </c>
      <c r="J133" s="43">
        <v>72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52</v>
      </c>
      <c r="F134" s="43">
        <v>20</v>
      </c>
      <c r="G134" s="43">
        <v>1.6</v>
      </c>
      <c r="H134" s="43">
        <v>0.2</v>
      </c>
      <c r="I134" s="43">
        <v>9</v>
      </c>
      <c r="J134" s="43">
        <v>44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690</v>
      </c>
      <c r="G137" s="19">
        <f t="shared" ref="G137:J137" si="64">SUM(G128:G136)</f>
        <v>24.86</v>
      </c>
      <c r="H137" s="19">
        <f t="shared" si="64"/>
        <v>18.57</v>
      </c>
      <c r="I137" s="19">
        <f t="shared" si="64"/>
        <v>111.47</v>
      </c>
      <c r="J137" s="19">
        <f t="shared" si="64"/>
        <v>694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1190</v>
      </c>
      <c r="G138" s="32">
        <f t="shared" ref="G138" si="66">G127+G137</f>
        <v>49.599999999999994</v>
      </c>
      <c r="H138" s="32">
        <f t="shared" ref="H138" si="67">H127+H137</f>
        <v>33.72</v>
      </c>
      <c r="I138" s="32">
        <f t="shared" ref="I138" si="68">I127+I137</f>
        <v>187.87</v>
      </c>
      <c r="J138" s="32">
        <f t="shared" ref="J138:L138" si="69">J127+J137</f>
        <v>1238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160</v>
      </c>
      <c r="G139" s="40">
        <v>6.87</v>
      </c>
      <c r="H139" s="40">
        <v>6.54</v>
      </c>
      <c r="I139" s="40">
        <v>18.43</v>
      </c>
      <c r="J139" s="40">
        <v>238</v>
      </c>
      <c r="K139" s="41" t="s">
        <v>81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1.48</v>
      </c>
      <c r="H141" s="43">
        <v>1.28</v>
      </c>
      <c r="I141" s="43">
        <v>22.46</v>
      </c>
      <c r="J141" s="43">
        <v>108</v>
      </c>
      <c r="K141" s="44" t="s">
        <v>49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84</v>
      </c>
      <c r="F142" s="43">
        <v>50</v>
      </c>
      <c r="G142" s="43">
        <v>3.51</v>
      </c>
      <c r="H142" s="43">
        <v>5.77</v>
      </c>
      <c r="I142" s="43">
        <v>25.79</v>
      </c>
      <c r="J142" s="43">
        <v>160</v>
      </c>
      <c r="K142" s="44" t="s">
        <v>49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83</v>
      </c>
      <c r="F143" s="43">
        <v>90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14.36</v>
      </c>
      <c r="H146" s="19">
        <f t="shared" si="70"/>
        <v>13.89</v>
      </c>
      <c r="I146" s="19">
        <f t="shared" si="70"/>
        <v>83.68</v>
      </c>
      <c r="J146" s="19">
        <f t="shared" si="70"/>
        <v>586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85</v>
      </c>
      <c r="F148" s="43">
        <v>200</v>
      </c>
      <c r="G148" s="43">
        <v>9.86</v>
      </c>
      <c r="H148" s="43">
        <v>3.9</v>
      </c>
      <c r="I148" s="43">
        <v>24.34</v>
      </c>
      <c r="J148" s="43">
        <v>180</v>
      </c>
      <c r="K148" s="44" t="s">
        <v>49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86</v>
      </c>
      <c r="F149" s="43">
        <v>100</v>
      </c>
      <c r="G149" s="43">
        <v>8.1999999999999993</v>
      </c>
      <c r="H149" s="43">
        <v>9.8000000000000007</v>
      </c>
      <c r="I149" s="43">
        <v>3.7</v>
      </c>
      <c r="J149" s="43">
        <v>138</v>
      </c>
      <c r="K149" s="44" t="s">
        <v>49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73</v>
      </c>
      <c r="F150" s="43">
        <v>160</v>
      </c>
      <c r="G150" s="52">
        <v>17593</v>
      </c>
      <c r="H150" s="43">
        <v>5.21</v>
      </c>
      <c r="I150" s="43">
        <v>23.52</v>
      </c>
      <c r="J150" s="43">
        <v>174</v>
      </c>
      <c r="K150" s="44">
        <v>520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87</v>
      </c>
      <c r="F151" s="43">
        <v>200</v>
      </c>
      <c r="G151" s="43">
        <v>0.16</v>
      </c>
      <c r="H151" s="43">
        <v>0.05</v>
      </c>
      <c r="I151" s="43">
        <v>25.81</v>
      </c>
      <c r="J151" s="43">
        <v>106</v>
      </c>
      <c r="K151" s="44" t="s">
        <v>49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2.4</v>
      </c>
      <c r="H152" s="43">
        <v>0.3</v>
      </c>
      <c r="I152" s="43">
        <v>15</v>
      </c>
      <c r="J152" s="43">
        <v>72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52</v>
      </c>
      <c r="F153" s="43">
        <v>20</v>
      </c>
      <c r="G153" s="43">
        <v>1.6</v>
      </c>
      <c r="H153" s="43">
        <v>0.2</v>
      </c>
      <c r="I153" s="43">
        <v>9</v>
      </c>
      <c r="J153" s="43">
        <v>44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17615.22</v>
      </c>
      <c r="H156" s="19">
        <f t="shared" si="72"/>
        <v>19.46</v>
      </c>
      <c r="I156" s="19">
        <f t="shared" si="72"/>
        <v>101.37</v>
      </c>
      <c r="J156" s="19">
        <f t="shared" si="72"/>
        <v>714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1210</v>
      </c>
      <c r="G157" s="32">
        <f t="shared" ref="G157" si="74">G146+G156</f>
        <v>17629.580000000002</v>
      </c>
      <c r="H157" s="32">
        <f t="shared" ref="H157" si="75">H146+H156</f>
        <v>33.35</v>
      </c>
      <c r="I157" s="32">
        <f t="shared" ref="I157" si="76">I146+I156</f>
        <v>185.05</v>
      </c>
      <c r="J157" s="32">
        <f t="shared" ref="J157:L157" si="77">J146+J156</f>
        <v>1300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210</v>
      </c>
      <c r="G158" s="40">
        <v>12.35</v>
      </c>
      <c r="H158" s="40">
        <v>6.61</v>
      </c>
      <c r="I158" s="40">
        <v>39.65</v>
      </c>
      <c r="J158" s="40">
        <v>274</v>
      </c>
      <c r="K158" s="41" t="s">
        <v>49</v>
      </c>
      <c r="L158" s="40"/>
    </row>
    <row r="159" spans="1:12" ht="14.4" x14ac:dyDescent="0.3">
      <c r="A159" s="23"/>
      <c r="B159" s="15"/>
      <c r="C159" s="11"/>
      <c r="D159" s="6"/>
      <c r="E159" s="42" t="s">
        <v>88</v>
      </c>
      <c r="F159" s="43">
        <v>60</v>
      </c>
      <c r="G159" s="43">
        <v>1.1000000000000001</v>
      </c>
      <c r="H159" s="43">
        <v>2.7</v>
      </c>
      <c r="I159" s="43">
        <v>4.5</v>
      </c>
      <c r="J159" s="43">
        <v>47</v>
      </c>
      <c r="K159" s="44" t="s">
        <v>49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90</v>
      </c>
      <c r="F160" s="43">
        <v>200</v>
      </c>
      <c r="G160" s="43">
        <v>0.6</v>
      </c>
      <c r="H160" s="43">
        <v>0.06</v>
      </c>
      <c r="I160" s="43">
        <v>29.79</v>
      </c>
      <c r="J160" s="43">
        <v>124</v>
      </c>
      <c r="K160" s="44" t="s">
        <v>49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2.4</v>
      </c>
      <c r="H161" s="43">
        <v>0.3</v>
      </c>
      <c r="I161" s="43">
        <v>15</v>
      </c>
      <c r="J161" s="43">
        <v>72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16.45</v>
      </c>
      <c r="H165" s="19">
        <f t="shared" si="78"/>
        <v>9.6700000000000017</v>
      </c>
      <c r="I165" s="19">
        <f t="shared" si="78"/>
        <v>88.94</v>
      </c>
      <c r="J165" s="19">
        <f t="shared" si="78"/>
        <v>517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91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thickBot="1" x14ac:dyDescent="0.35">
      <c r="A168" s="23"/>
      <c r="B168" s="15"/>
      <c r="C168" s="11"/>
      <c r="D168" s="7" t="s">
        <v>28</v>
      </c>
      <c r="E168" s="42" t="s">
        <v>93</v>
      </c>
      <c r="F168" s="43">
        <v>100</v>
      </c>
      <c r="G168" s="51">
        <v>45483</v>
      </c>
      <c r="H168" s="43">
        <v>11.93</v>
      </c>
      <c r="I168" s="43">
        <v>10.39</v>
      </c>
      <c r="J168" s="43">
        <v>192</v>
      </c>
      <c r="K168" s="44">
        <v>103</v>
      </c>
      <c r="L168" s="43"/>
    </row>
    <row r="169" spans="1:12" ht="14.4" x14ac:dyDescent="0.3">
      <c r="A169" s="23"/>
      <c r="B169" s="15"/>
      <c r="C169" s="11"/>
      <c r="D169" s="7" t="s">
        <v>29</v>
      </c>
      <c r="E169" s="39" t="s">
        <v>53</v>
      </c>
      <c r="F169" s="40">
        <v>150</v>
      </c>
      <c r="G169" s="40">
        <v>5.82</v>
      </c>
      <c r="H169" s="40">
        <v>4.49</v>
      </c>
      <c r="I169" s="40">
        <v>37.08</v>
      </c>
      <c r="J169" s="40">
        <v>212</v>
      </c>
      <c r="K169" s="41">
        <v>516</v>
      </c>
      <c r="L169" s="40"/>
    </row>
    <row r="170" spans="1:12" ht="14.4" x14ac:dyDescent="0.3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2.4</v>
      </c>
      <c r="H171" s="43">
        <v>0.3</v>
      </c>
      <c r="I171" s="43">
        <v>15</v>
      </c>
      <c r="J171" s="43">
        <v>72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52</v>
      </c>
      <c r="F172" s="43">
        <v>20</v>
      </c>
      <c r="G172" s="43">
        <v>1.6</v>
      </c>
      <c r="H172" s="43">
        <v>0.2</v>
      </c>
      <c r="I172" s="43">
        <v>9</v>
      </c>
      <c r="J172" s="43">
        <v>44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45494.63</v>
      </c>
      <c r="H175" s="19">
        <f t="shared" si="80"/>
        <v>20.88</v>
      </c>
      <c r="I175" s="19">
        <f t="shared" si="80"/>
        <v>112.11</v>
      </c>
      <c r="J175" s="19">
        <f t="shared" si="80"/>
        <v>696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1200</v>
      </c>
      <c r="G176" s="32">
        <f t="shared" ref="G176" si="82">G165+G175</f>
        <v>45511.079999999994</v>
      </c>
      <c r="H176" s="32">
        <f t="shared" ref="H176" si="83">H165+H175</f>
        <v>30.55</v>
      </c>
      <c r="I176" s="32">
        <f t="shared" ref="I176" si="84">I165+I175</f>
        <v>201.05</v>
      </c>
      <c r="J176" s="32">
        <f t="shared" ref="J176:L176" si="85">J165+J175</f>
        <v>1213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49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0.3</v>
      </c>
      <c r="H179" s="43">
        <v>0.02</v>
      </c>
      <c r="I179" s="43">
        <v>15</v>
      </c>
      <c r="J179" s="43">
        <v>61</v>
      </c>
      <c r="K179" s="44">
        <v>685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94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128</v>
      </c>
      <c r="K180" s="44">
        <v>779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27.3</v>
      </c>
      <c r="H184" s="19">
        <f t="shared" si="86"/>
        <v>6.8199999999999994</v>
      </c>
      <c r="I184" s="19">
        <f t="shared" si="86"/>
        <v>141.6</v>
      </c>
      <c r="J184" s="19">
        <f t="shared" si="86"/>
        <v>579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61</v>
      </c>
      <c r="F186" s="43">
        <v>200</v>
      </c>
      <c r="G186" s="43">
        <v>6.4</v>
      </c>
      <c r="H186" s="43">
        <v>4.5999999999999996</v>
      </c>
      <c r="I186" s="51">
        <v>18.5</v>
      </c>
      <c r="J186" s="43">
        <v>144</v>
      </c>
      <c r="K186" s="44" t="s">
        <v>49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95</v>
      </c>
      <c r="F187" s="43">
        <v>250</v>
      </c>
      <c r="G187" s="43">
        <v>16</v>
      </c>
      <c r="H187" s="43">
        <v>26.5</v>
      </c>
      <c r="I187" s="43">
        <v>31.36</v>
      </c>
      <c r="J187" s="43">
        <v>398</v>
      </c>
      <c r="K187" s="44" t="s">
        <v>49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74</v>
      </c>
      <c r="F189" s="43">
        <v>200</v>
      </c>
      <c r="G189" s="43">
        <v>0.17</v>
      </c>
      <c r="H189" s="43"/>
      <c r="I189" s="43">
        <v>27.6</v>
      </c>
      <c r="J189" s="43">
        <v>106</v>
      </c>
      <c r="K189" s="44">
        <v>631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2.4</v>
      </c>
      <c r="H190" s="43">
        <v>0.3</v>
      </c>
      <c r="I190" s="43">
        <v>15</v>
      </c>
      <c r="J190" s="43">
        <v>72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52</v>
      </c>
      <c r="F191" s="43">
        <v>20</v>
      </c>
      <c r="G191" s="43">
        <v>1.6</v>
      </c>
      <c r="H191" s="43">
        <v>0.2</v>
      </c>
      <c r="I191" s="43">
        <v>9</v>
      </c>
      <c r="J191" s="43">
        <v>44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26.57</v>
      </c>
      <c r="H194" s="19">
        <f t="shared" si="88"/>
        <v>31.6</v>
      </c>
      <c r="I194" s="19">
        <f t="shared" si="88"/>
        <v>101.46000000000001</v>
      </c>
      <c r="J194" s="19">
        <f t="shared" si="88"/>
        <v>764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1200</v>
      </c>
      <c r="G195" s="32">
        <f t="shared" ref="G195" si="90">G184+G194</f>
        <v>53.870000000000005</v>
      </c>
      <c r="H195" s="32">
        <f t="shared" ref="H195" si="91">H184+H194</f>
        <v>38.42</v>
      </c>
      <c r="I195" s="32">
        <f t="shared" ref="I195" si="92">I184+I194</f>
        <v>243.06</v>
      </c>
      <c r="J195" s="32">
        <f t="shared" ref="J195:L195" si="93">J184+J194</f>
        <v>1343</v>
      </c>
      <c r="K195" s="32"/>
      <c r="L195" s="32">
        <f t="shared" si="93"/>
        <v>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1215.5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6353.9269999999997</v>
      </c>
      <c r="H196" s="34">
        <f t="shared" si="94"/>
        <v>39.261800000000008</v>
      </c>
      <c r="I196" s="34">
        <f t="shared" si="94"/>
        <v>197.37899999999999</v>
      </c>
      <c r="J196" s="34">
        <f t="shared" si="94"/>
        <v>1256.3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 pityurenko</cp:lastModifiedBy>
  <dcterms:created xsi:type="dcterms:W3CDTF">2022-05-16T14:23:56Z</dcterms:created>
  <dcterms:modified xsi:type="dcterms:W3CDTF">2024-11-07T10:34:40Z</dcterms:modified>
</cp:coreProperties>
</file>