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sp13\OneDrive\Рабочий стол\"/>
    </mc:Choice>
  </mc:AlternateContent>
  <bookViews>
    <workbookView xWindow="0" yWindow="0" windowWidth="23040" windowHeight="798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I119" i="1" l="1"/>
  <c r="H195" i="1"/>
  <c r="G195" i="1"/>
  <c r="F195" i="1"/>
  <c r="L195" i="1"/>
  <c r="L176" i="1"/>
  <c r="I176" i="1"/>
  <c r="J176" i="1"/>
  <c r="H157" i="1"/>
  <c r="G157" i="1"/>
  <c r="L138" i="1"/>
  <c r="H138" i="1"/>
  <c r="G138" i="1"/>
  <c r="F138" i="1"/>
  <c r="L119" i="1"/>
  <c r="J119" i="1"/>
  <c r="H100" i="1"/>
  <c r="G100" i="1"/>
  <c r="L81" i="1"/>
  <c r="H81" i="1"/>
  <c r="G81" i="1"/>
  <c r="F81" i="1"/>
  <c r="L62" i="1"/>
  <c r="J62" i="1"/>
  <c r="I62" i="1"/>
  <c r="H43" i="1"/>
  <c r="G43" i="1"/>
  <c r="L24" i="1"/>
  <c r="H24" i="1"/>
  <c r="G24" i="1"/>
  <c r="F24" i="1"/>
  <c r="J195" i="1"/>
  <c r="J24" i="1"/>
  <c r="I43" i="1"/>
  <c r="I100" i="1"/>
  <c r="I157" i="1"/>
  <c r="I24" i="1"/>
  <c r="J81" i="1"/>
  <c r="J138" i="1"/>
  <c r="F62" i="1"/>
  <c r="J100" i="1"/>
  <c r="F119" i="1"/>
  <c r="J157" i="1"/>
  <c r="F176" i="1"/>
  <c r="I81" i="1"/>
  <c r="I138" i="1"/>
  <c r="I195" i="1"/>
  <c r="F100" i="1"/>
  <c r="F157" i="1"/>
  <c r="L43" i="1"/>
  <c r="G62" i="1"/>
  <c r="L100" i="1"/>
  <c r="G119" i="1"/>
  <c r="L157" i="1"/>
  <c r="G176" i="1"/>
  <c r="F43" i="1"/>
  <c r="J43" i="1"/>
  <c r="H62" i="1"/>
  <c r="H119" i="1"/>
  <c r="H176" i="1"/>
  <c r="H196" i="1" l="1"/>
  <c r="L196" i="1"/>
  <c r="G196" i="1"/>
  <c r="F196" i="1"/>
  <c r="I196" i="1"/>
  <c r="J196" i="1"/>
</calcChain>
</file>

<file path=xl/sharedStrings.xml><?xml version="1.0" encoding="utf-8"?>
<sst xmlns="http://schemas.openxmlformats.org/spreadsheetml/2006/main" count="322" uniqueCount="104">
  <si>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</si>
  <si>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</si>
  <si>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</si>
  <si>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</si>
  <si>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</si>
  <si>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</si>
  <si>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</si>
  <si>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</si>
  <si>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</si>
  <si>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</si>
  <si>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</si>
  <si>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</si>
  <si>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</si>
  <si>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</si>
  <si>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</si>
  <si>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</si>
  <si>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</si>
  <si>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</si>
  <si>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</si>
  <si>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</si>
  <si>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</si>
  <si>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</si>
  <si>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</si>
  <si>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</si>
  <si>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</si>
  <si>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</si>
  <si>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</si>
  <si>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</si>
  <si>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</si>
  <si>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</si>
  <si>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</si>
  <si>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</si>
  <si>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</si>
  <si>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</si>
  <si>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</si>
  <si>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</si>
  <si>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</si>
  <si>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</si>
  <si>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</si>
  <si>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"Барнаульский кадетский корпус"</t>
  </si>
  <si>
    <t>Директор</t>
  </si>
  <si>
    <t>В.В.Оноприенко</t>
  </si>
  <si>
    <t>акт</t>
  </si>
  <si>
    <t>каша молочная рисовая</t>
  </si>
  <si>
    <t>таб 4</t>
  </si>
  <si>
    <t>сыр сливочный</t>
  </si>
  <si>
    <t>чай с сахаром и лимоном</t>
  </si>
  <si>
    <t>хлеб пшеничный</t>
  </si>
  <si>
    <t>блины с начинкой</t>
  </si>
  <si>
    <t>суп с макаронными изделиями и картофелем</t>
  </si>
  <si>
    <t>мясо тушеное</t>
  </si>
  <si>
    <t>каша пшенная вязкая</t>
  </si>
  <si>
    <t>напиток из ягод</t>
  </si>
  <si>
    <t>хлеб ржаной</t>
  </si>
  <si>
    <t>биточки из птицы с сыром с соусом</t>
  </si>
  <si>
    <t>макаронные изделия отварные</t>
  </si>
  <si>
    <t>напиток чайный</t>
  </si>
  <si>
    <t>рассольник со сметаной</t>
  </si>
  <si>
    <t>котлеты</t>
  </si>
  <si>
    <t>булгур с овощами (2в)</t>
  </si>
  <si>
    <t>гуляш</t>
  </si>
  <si>
    <t>каша гречневая вязкая</t>
  </si>
  <si>
    <t xml:space="preserve">напиток из сухофруктов </t>
  </si>
  <si>
    <t>борщ из свежей капусты с картофелем со сметаной</t>
  </si>
  <si>
    <t>мясо по-французски</t>
  </si>
  <si>
    <t>запеканка творожная с соусом</t>
  </si>
  <si>
    <t>чай с сахаром</t>
  </si>
  <si>
    <t>булочка школьная</t>
  </si>
  <si>
    <t>уха школьная</t>
  </si>
  <si>
    <t>азу</t>
  </si>
  <si>
    <t>напиток из плодов шиповника</t>
  </si>
  <si>
    <t>фрикадельки рыбные с овощами, в соусое</t>
  </si>
  <si>
    <t>сложный овощной гарнир</t>
  </si>
  <si>
    <t>суп из овощей со сметаной</t>
  </si>
  <si>
    <t>котлеты студенческие</t>
  </si>
  <si>
    <t>лимонад домашний</t>
  </si>
  <si>
    <t>пудинг из птицы с соусом</t>
  </si>
  <si>
    <t>макароны, запеченые с сыром</t>
  </si>
  <si>
    <t>напиток из кураги</t>
  </si>
  <si>
    <t>суп картофельный с горохом</t>
  </si>
  <si>
    <t>биточки школьные</t>
  </si>
  <si>
    <t>булгур отварной</t>
  </si>
  <si>
    <t>напиток фруктовый</t>
  </si>
  <si>
    <t>каша молочная пшенная</t>
  </si>
  <si>
    <t>чай с молоком</t>
  </si>
  <si>
    <t>сырники</t>
  </si>
  <si>
    <t>пюре фруктовое</t>
  </si>
  <si>
    <t>щи из свежей капусты с картофелем со сметаной</t>
  </si>
  <si>
    <t>мясные ёжики с соусом</t>
  </si>
  <si>
    <t>пюре картофельное</t>
  </si>
  <si>
    <t>биточки рыбные с овощами, с соусом</t>
  </si>
  <si>
    <t>рис припущенный с овощами</t>
  </si>
  <si>
    <t xml:space="preserve">хлеб пшеничный </t>
  </si>
  <si>
    <t>суп картофельный с клецками</t>
  </si>
  <si>
    <t>жаркое по - домашнему с овощами</t>
  </si>
  <si>
    <t>митболы в соусе</t>
  </si>
  <si>
    <t>бопрщ сибирский со сметаной</t>
  </si>
  <si>
    <t>пельмени с соусом</t>
  </si>
  <si>
    <t>закуска из овощей</t>
  </si>
  <si>
    <t>рагу из овощей с мясом</t>
  </si>
  <si>
    <t>напиток из сухофруктов</t>
  </si>
  <si>
    <t>суп - лапша домашняя</t>
  </si>
  <si>
    <t>птица запеченная</t>
  </si>
  <si>
    <t>рис припущенный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</si>
</sst>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92" activePane="bottomRight" state="frozen"/>
      <selection pane="topRight" activeCell="E1" sqref="E1"/>
      <selection pane="bottomLeft" activeCell="A6" sqref="A6"/>
      <selection pane="bottomRight" activeCell="K189" sqref="K189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3" t="s">
        <v>39</v>
      </c>
      <c r="D1" s="54"/>
      <c r="E1" s="54"/>
      <c r="F1" s="12" t="s">
        <v>16</v>
      </c>
      <c r="G1" s="2" t="s">
        <v>17</v>
      </c>
      <c r="H1" s="55" t="s">
        <v>40</v>
      </c>
      <c r="I1" s="55"/>
      <c r="J1" s="55"/>
      <c r="K1" s="55"/>
    </row>
    <row r="2" spans="1:12" ht="17.399999999999999" x14ac:dyDescent="0.25">
      <c r="A2" s="35" t="s">
        <v>6</v>
      </c>
      <c r="C2" s="2"/>
      <c r="G2" s="2" t="s">
        <v>18</v>
      </c>
      <c r="H2" s="55" t="s">
        <v>41</v>
      </c>
      <c r="I2" s="55"/>
      <c r="J2" s="55"/>
      <c r="K2" s="55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25</v>
      </c>
      <c r="I3" s="48">
        <v>12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43</v>
      </c>
      <c r="F6" s="40">
        <v>200</v>
      </c>
      <c r="G6" s="40">
        <v>8</v>
      </c>
      <c r="H6" s="40">
        <v>4</v>
      </c>
      <c r="I6" s="40">
        <v>1</v>
      </c>
      <c r="J6" s="40">
        <v>308</v>
      </c>
      <c r="K6" s="41" t="s">
        <v>44</v>
      </c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0</v>
      </c>
      <c r="H8" s="43">
        <v>0</v>
      </c>
      <c r="I8" s="43">
        <v>15</v>
      </c>
      <c r="J8" s="43">
        <v>64</v>
      </c>
      <c r="K8" s="44">
        <v>686</v>
      </c>
      <c r="L8" s="43"/>
    </row>
    <row r="9" spans="1:12" ht="14.4" x14ac:dyDescent="0.3">
      <c r="A9" s="23"/>
      <c r="B9" s="15"/>
      <c r="C9" s="11"/>
      <c r="D9" s="7" t="s">
        <v>23</v>
      </c>
      <c r="E9" s="42" t="s">
        <v>47</v>
      </c>
      <c r="F9" s="43">
        <v>20</v>
      </c>
      <c r="G9" s="43">
        <v>2</v>
      </c>
      <c r="H9" s="43">
        <v>0</v>
      </c>
      <c r="I9" s="43">
        <v>10</v>
      </c>
      <c r="J9" s="43">
        <v>48</v>
      </c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 t="s">
        <v>45</v>
      </c>
      <c r="F11" s="43">
        <v>15</v>
      </c>
      <c r="G11" s="43">
        <v>2</v>
      </c>
      <c r="H11" s="43">
        <v>4</v>
      </c>
      <c r="I11" s="43">
        <v>0</v>
      </c>
      <c r="J11" s="43">
        <v>45</v>
      </c>
      <c r="K11" s="44"/>
      <c r="L11" s="43"/>
    </row>
    <row r="12" spans="1:12" ht="14.4" x14ac:dyDescent="0.3">
      <c r="A12" s="23"/>
      <c r="B12" s="15"/>
      <c r="C12" s="11"/>
      <c r="D12" s="6"/>
      <c r="E12" s="42" t="s">
        <v>48</v>
      </c>
      <c r="F12" s="43">
        <v>70</v>
      </c>
      <c r="G12" s="43">
        <v>3</v>
      </c>
      <c r="H12" s="43">
        <v>4</v>
      </c>
      <c r="I12" s="43">
        <v>19</v>
      </c>
      <c r="J12" s="43">
        <v>122</v>
      </c>
      <c r="K12" s="44" t="s">
        <v>42</v>
      </c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15</v>
      </c>
      <c r="H13" s="19">
        <f t="shared" si="0"/>
        <v>12</v>
      </c>
      <c r="I13" s="19">
        <f t="shared" si="0"/>
        <v>45</v>
      </c>
      <c r="J13" s="19">
        <f t="shared" si="0"/>
        <v>587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49</v>
      </c>
      <c r="F15" s="43">
        <v>200</v>
      </c>
      <c r="G15" s="43">
        <v>2</v>
      </c>
      <c r="H15" s="43">
        <v>4</v>
      </c>
      <c r="I15" s="43">
        <v>17</v>
      </c>
      <c r="J15" s="43">
        <v>110</v>
      </c>
      <c r="K15" s="44">
        <v>112</v>
      </c>
      <c r="L15" s="43"/>
    </row>
    <row r="16" spans="1:12" ht="14.4" x14ac:dyDescent="0.3">
      <c r="A16" s="23"/>
      <c r="B16" s="15"/>
      <c r="C16" s="11"/>
      <c r="D16" s="7" t="s">
        <v>28</v>
      </c>
      <c r="E16" s="42" t="s">
        <v>50</v>
      </c>
      <c r="F16" s="43">
        <v>100</v>
      </c>
      <c r="G16" s="43">
        <v>13</v>
      </c>
      <c r="H16" s="43">
        <v>18</v>
      </c>
      <c r="I16" s="43">
        <v>3</v>
      </c>
      <c r="J16" s="43">
        <v>223</v>
      </c>
      <c r="K16" s="44">
        <v>256</v>
      </c>
      <c r="L16" s="43"/>
    </row>
    <row r="17" spans="1:12" ht="14.4" x14ac:dyDescent="0.3">
      <c r="A17" s="23"/>
      <c r="B17" s="15"/>
      <c r="C17" s="11"/>
      <c r="D17" s="7" t="s">
        <v>29</v>
      </c>
      <c r="E17" s="42" t="s">
        <v>51</v>
      </c>
      <c r="F17" s="43">
        <v>180</v>
      </c>
      <c r="G17" s="43">
        <v>5</v>
      </c>
      <c r="H17" s="43">
        <v>6</v>
      </c>
      <c r="I17" s="43">
        <v>29</v>
      </c>
      <c r="J17" s="43">
        <v>188</v>
      </c>
      <c r="K17" s="44" t="s">
        <v>44</v>
      </c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0</v>
      </c>
      <c r="H18" s="43">
        <v>0</v>
      </c>
      <c r="I18" s="43">
        <v>24</v>
      </c>
      <c r="J18" s="43">
        <v>100</v>
      </c>
      <c r="K18" s="44" t="s">
        <v>42</v>
      </c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47</v>
      </c>
      <c r="F19" s="43">
        <v>30</v>
      </c>
      <c r="G19" s="43">
        <v>2</v>
      </c>
      <c r="H19" s="43">
        <v>1</v>
      </c>
      <c r="I19" s="43">
        <v>14</v>
      </c>
      <c r="J19" s="43">
        <v>72</v>
      </c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 t="s">
        <v>53</v>
      </c>
      <c r="F20" s="43">
        <v>20</v>
      </c>
      <c r="G20" s="43">
        <v>2</v>
      </c>
      <c r="H20" s="43">
        <v>0</v>
      </c>
      <c r="I20" s="43">
        <v>9</v>
      </c>
      <c r="J20" s="43">
        <v>44</v>
      </c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730</v>
      </c>
      <c r="G23" s="19">
        <f t="shared" ref="G23:J23" si="2">SUM(G14:G22)</f>
        <v>24</v>
      </c>
      <c r="H23" s="19">
        <f t="shared" si="2"/>
        <v>29</v>
      </c>
      <c r="I23" s="19">
        <f t="shared" si="2"/>
        <v>96</v>
      </c>
      <c r="J23" s="19">
        <f t="shared" si="2"/>
        <v>737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1235</v>
      </c>
      <c r="G24" s="32">
        <f t="shared" ref="G24:J24" si="4">G13+G23</f>
        <v>39</v>
      </c>
      <c r="H24" s="32">
        <f t="shared" si="4"/>
        <v>41</v>
      </c>
      <c r="I24" s="32">
        <f t="shared" si="4"/>
        <v>141</v>
      </c>
      <c r="J24" s="32">
        <f t="shared" si="4"/>
        <v>1324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42" t="s">
        <v>54</v>
      </c>
      <c r="F25" s="43">
        <v>90</v>
      </c>
      <c r="G25" s="43">
        <v>17</v>
      </c>
      <c r="H25" s="43">
        <v>6</v>
      </c>
      <c r="I25" s="43">
        <v>12</v>
      </c>
      <c r="J25" s="43">
        <v>165</v>
      </c>
      <c r="K25" s="44" t="s">
        <v>42</v>
      </c>
      <c r="L25" s="43"/>
    </row>
    <row r="26" spans="1:12" ht="14.4" x14ac:dyDescent="0.3">
      <c r="A26" s="14"/>
      <c r="B26" s="15"/>
      <c r="C26" s="11"/>
      <c r="D26" s="6"/>
      <c r="E26" s="42" t="s">
        <v>55</v>
      </c>
      <c r="F26" s="43">
        <v>180</v>
      </c>
      <c r="G26" s="43">
        <v>7</v>
      </c>
      <c r="H26" s="43">
        <v>5</v>
      </c>
      <c r="I26" s="43">
        <v>45</v>
      </c>
      <c r="J26" s="43">
        <v>255</v>
      </c>
      <c r="K26" s="44">
        <v>516</v>
      </c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56</v>
      </c>
      <c r="F27" s="43">
        <v>200</v>
      </c>
      <c r="G27" s="43">
        <v>0</v>
      </c>
      <c r="H27" s="43">
        <v>0</v>
      </c>
      <c r="I27" s="43">
        <v>23</v>
      </c>
      <c r="J27" s="43">
        <v>92</v>
      </c>
      <c r="K27" s="44" t="s">
        <v>42</v>
      </c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47</v>
      </c>
      <c r="F28" s="43">
        <v>30</v>
      </c>
      <c r="G28" s="43">
        <v>2</v>
      </c>
      <c r="H28" s="43">
        <v>1</v>
      </c>
      <c r="I28" s="43">
        <v>14</v>
      </c>
      <c r="J28" s="43">
        <v>72</v>
      </c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26</v>
      </c>
      <c r="H32" s="19">
        <f t="shared" ref="H32" si="7">SUM(H25:H31)</f>
        <v>12</v>
      </c>
      <c r="I32" s="19">
        <f t="shared" ref="I32" si="8">SUM(I25:I31)</f>
        <v>94</v>
      </c>
      <c r="J32" s="19">
        <f t="shared" ref="J32:L32" si="9">SUM(J25:J31)</f>
        <v>584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57</v>
      </c>
      <c r="F34" s="43">
        <v>200</v>
      </c>
      <c r="G34" s="43">
        <v>2</v>
      </c>
      <c r="H34" s="43">
        <v>4</v>
      </c>
      <c r="I34" s="43">
        <v>14</v>
      </c>
      <c r="J34" s="43">
        <v>104</v>
      </c>
      <c r="K34" s="44">
        <v>132</v>
      </c>
      <c r="L34" s="43"/>
    </row>
    <row r="35" spans="1:12" ht="14.4" x14ac:dyDescent="0.3">
      <c r="A35" s="14"/>
      <c r="B35" s="15"/>
      <c r="C35" s="11"/>
      <c r="D35" s="7" t="s">
        <v>28</v>
      </c>
      <c r="E35" s="42" t="s">
        <v>58</v>
      </c>
      <c r="F35" s="43">
        <v>90</v>
      </c>
      <c r="G35" s="43">
        <v>7</v>
      </c>
      <c r="H35" s="43">
        <v>17</v>
      </c>
      <c r="I35" s="43">
        <v>13</v>
      </c>
      <c r="J35" s="43">
        <v>240</v>
      </c>
      <c r="K35" s="44" t="s">
        <v>42</v>
      </c>
      <c r="L35" s="43"/>
    </row>
    <row r="36" spans="1:12" ht="14.4" x14ac:dyDescent="0.3">
      <c r="A36" s="14"/>
      <c r="B36" s="15"/>
      <c r="C36" s="11"/>
      <c r="D36" s="7" t="s">
        <v>29</v>
      </c>
      <c r="E36" s="42" t="s">
        <v>59</v>
      </c>
      <c r="F36" s="43">
        <v>180</v>
      </c>
      <c r="G36" s="43">
        <v>7</v>
      </c>
      <c r="H36" s="43">
        <v>6</v>
      </c>
      <c r="I36" s="43">
        <v>33</v>
      </c>
      <c r="J36" s="43">
        <v>216</v>
      </c>
      <c r="K36" s="44" t="s">
        <v>42</v>
      </c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52</v>
      </c>
      <c r="F37" s="43">
        <v>200</v>
      </c>
      <c r="G37" s="43">
        <v>0</v>
      </c>
      <c r="H37" s="43">
        <v>0</v>
      </c>
      <c r="I37" s="43">
        <v>24</v>
      </c>
      <c r="J37" s="43">
        <v>100</v>
      </c>
      <c r="K37" s="44" t="s">
        <v>42</v>
      </c>
      <c r="L37" s="43"/>
    </row>
    <row r="38" spans="1:12" ht="14.4" x14ac:dyDescent="0.3">
      <c r="A38" s="14"/>
      <c r="B38" s="15"/>
      <c r="C38" s="11"/>
      <c r="D38" s="7" t="s">
        <v>31</v>
      </c>
      <c r="E38" s="42" t="s">
        <v>47</v>
      </c>
      <c r="F38" s="43">
        <v>30</v>
      </c>
      <c r="G38" s="43">
        <v>2</v>
      </c>
      <c r="H38" s="43">
        <v>1</v>
      </c>
      <c r="I38" s="43">
        <v>14</v>
      </c>
      <c r="J38" s="43">
        <v>72</v>
      </c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 t="s">
        <v>53</v>
      </c>
      <c r="F39" s="43">
        <v>20</v>
      </c>
      <c r="G39" s="43">
        <v>2</v>
      </c>
      <c r="H39" s="43">
        <v>0</v>
      </c>
      <c r="I39" s="43">
        <v>9</v>
      </c>
      <c r="J39" s="43">
        <v>44</v>
      </c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720</v>
      </c>
      <c r="G42" s="19">
        <f t="shared" ref="G42" si="10">SUM(G33:G41)</f>
        <v>20</v>
      </c>
      <c r="H42" s="19">
        <f t="shared" ref="H42" si="11">SUM(H33:H41)</f>
        <v>28</v>
      </c>
      <c r="I42" s="19">
        <f t="shared" ref="I42" si="12">SUM(I33:I41)</f>
        <v>107</v>
      </c>
      <c r="J42" s="19">
        <f t="shared" ref="J42:L42" si="13">SUM(J33:J41)</f>
        <v>776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1220</v>
      </c>
      <c r="G43" s="32">
        <f t="shared" ref="G43" si="14">G32+G42</f>
        <v>46</v>
      </c>
      <c r="H43" s="32">
        <f t="shared" ref="H43" si="15">H32+H42</f>
        <v>40</v>
      </c>
      <c r="I43" s="32">
        <f t="shared" ref="I43" si="16">I32+I42</f>
        <v>201</v>
      </c>
      <c r="J43" s="32">
        <f t="shared" ref="J43:L43" si="17">J32+J42</f>
        <v>1360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42" t="s">
        <v>60</v>
      </c>
      <c r="F44" s="43">
        <v>90</v>
      </c>
      <c r="G44" s="43">
        <v>10</v>
      </c>
      <c r="H44" s="43">
        <v>11</v>
      </c>
      <c r="I44" s="43">
        <v>3</v>
      </c>
      <c r="J44" s="43">
        <v>149</v>
      </c>
      <c r="K44" s="44">
        <v>260</v>
      </c>
      <c r="L44" s="43"/>
    </row>
    <row r="45" spans="1:12" ht="14.4" x14ac:dyDescent="0.3">
      <c r="A45" s="23"/>
      <c r="B45" s="15"/>
      <c r="C45" s="11"/>
      <c r="D45" s="6"/>
      <c r="E45" s="42" t="s">
        <v>61</v>
      </c>
      <c r="F45" s="43">
        <v>180</v>
      </c>
      <c r="G45" s="43">
        <v>6</v>
      </c>
      <c r="H45" s="43">
        <v>6</v>
      </c>
      <c r="I45" s="43">
        <v>25</v>
      </c>
      <c r="J45" s="43">
        <v>176</v>
      </c>
      <c r="K45" s="44">
        <v>510</v>
      </c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62</v>
      </c>
      <c r="F46" s="43">
        <v>200</v>
      </c>
      <c r="G46" s="43">
        <v>1</v>
      </c>
      <c r="H46" s="43">
        <v>0</v>
      </c>
      <c r="I46" s="43">
        <v>30</v>
      </c>
      <c r="J46" s="43">
        <v>124</v>
      </c>
      <c r="K46" s="44" t="s">
        <v>42</v>
      </c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47</v>
      </c>
      <c r="F47" s="43">
        <v>30</v>
      </c>
      <c r="G47" s="43">
        <v>2</v>
      </c>
      <c r="H47" s="43">
        <v>1</v>
      </c>
      <c r="I47" s="43">
        <v>14</v>
      </c>
      <c r="J47" s="43">
        <v>72</v>
      </c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19</v>
      </c>
      <c r="H51" s="19">
        <f t="shared" ref="H51" si="19">SUM(H44:H50)</f>
        <v>18</v>
      </c>
      <c r="I51" s="19">
        <f t="shared" ref="I51" si="20">SUM(I44:I50)</f>
        <v>72</v>
      </c>
      <c r="J51" s="19">
        <f t="shared" ref="J51:L51" si="21">SUM(J44:J50)</f>
        <v>521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 t="s">
        <v>63</v>
      </c>
      <c r="F53" s="43">
        <v>200</v>
      </c>
      <c r="G53" s="43">
        <v>2</v>
      </c>
      <c r="H53" s="43">
        <v>5</v>
      </c>
      <c r="I53" s="51">
        <v>11</v>
      </c>
      <c r="J53" s="43">
        <v>92</v>
      </c>
      <c r="K53" s="44">
        <v>110</v>
      </c>
      <c r="L53" s="43"/>
    </row>
    <row r="54" spans="1:12" ht="14.4" x14ac:dyDescent="0.3">
      <c r="A54" s="23"/>
      <c r="B54" s="15"/>
      <c r="C54" s="11"/>
      <c r="D54" s="7" t="s">
        <v>28</v>
      </c>
      <c r="E54" s="42" t="s">
        <v>64</v>
      </c>
      <c r="F54" s="43">
        <v>250</v>
      </c>
      <c r="G54" s="43">
        <v>14</v>
      </c>
      <c r="H54" s="43">
        <v>27</v>
      </c>
      <c r="I54" s="43">
        <v>30</v>
      </c>
      <c r="J54" s="43">
        <v>429</v>
      </c>
      <c r="K54" s="44" t="s">
        <v>42</v>
      </c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 t="s">
        <v>52</v>
      </c>
      <c r="F56" s="43">
        <v>200</v>
      </c>
      <c r="G56" s="43">
        <v>0</v>
      </c>
      <c r="H56" s="43">
        <v>0</v>
      </c>
      <c r="I56" s="43">
        <v>24</v>
      </c>
      <c r="J56" s="43">
        <v>100</v>
      </c>
      <c r="K56" s="44" t="s">
        <v>42</v>
      </c>
      <c r="L56" s="43"/>
    </row>
    <row r="57" spans="1:12" ht="14.4" x14ac:dyDescent="0.3">
      <c r="A57" s="23"/>
      <c r="B57" s="15"/>
      <c r="C57" s="11"/>
      <c r="D57" s="7" t="s">
        <v>31</v>
      </c>
      <c r="E57" s="42" t="s">
        <v>47</v>
      </c>
      <c r="F57" s="43">
        <v>30</v>
      </c>
      <c r="G57" s="43">
        <v>2</v>
      </c>
      <c r="H57" s="43">
        <v>1</v>
      </c>
      <c r="I57" s="43">
        <v>14</v>
      </c>
      <c r="J57" s="43">
        <v>72</v>
      </c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 t="s">
        <v>53</v>
      </c>
      <c r="F58" s="43">
        <v>20</v>
      </c>
      <c r="G58" s="43">
        <v>2</v>
      </c>
      <c r="H58" s="43">
        <v>0</v>
      </c>
      <c r="I58" s="43">
        <v>9</v>
      </c>
      <c r="J58" s="43">
        <v>44</v>
      </c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20</v>
      </c>
      <c r="H61" s="19">
        <f t="shared" ref="H61" si="23">SUM(H52:H60)</f>
        <v>33</v>
      </c>
      <c r="I61" s="19">
        <f t="shared" ref="I61" si="24">SUM(I52:I60)</f>
        <v>88</v>
      </c>
      <c r="J61" s="19">
        <f t="shared" ref="J61:L61" si="25">SUM(J52:J60)</f>
        <v>737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1200</v>
      </c>
      <c r="G62" s="32">
        <f t="shared" ref="G62" si="26">G51+G61</f>
        <v>39</v>
      </c>
      <c r="H62" s="32">
        <f t="shared" ref="H62" si="27">H51+H61</f>
        <v>51</v>
      </c>
      <c r="I62" s="32">
        <f t="shared" ref="I62" si="28">I51+I61</f>
        <v>160</v>
      </c>
      <c r="J62" s="32">
        <f t="shared" ref="J62:L62" si="29">J51+J61</f>
        <v>1258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65</v>
      </c>
      <c r="F63" s="40">
        <v>200</v>
      </c>
      <c r="G63" s="40">
        <v>22</v>
      </c>
      <c r="H63" s="40">
        <v>10</v>
      </c>
      <c r="I63" s="40">
        <v>18</v>
      </c>
      <c r="J63" s="40">
        <v>257</v>
      </c>
      <c r="K63" s="41">
        <v>31</v>
      </c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66</v>
      </c>
      <c r="F65" s="43">
        <v>200</v>
      </c>
      <c r="G65" s="43">
        <v>0</v>
      </c>
      <c r="H65" s="43">
        <v>0</v>
      </c>
      <c r="I65" s="43">
        <v>15</v>
      </c>
      <c r="J65" s="43">
        <v>61</v>
      </c>
      <c r="K65" s="44">
        <v>685</v>
      </c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 t="s">
        <v>67</v>
      </c>
      <c r="F68" s="43">
        <v>100</v>
      </c>
      <c r="G68" s="43">
        <v>7</v>
      </c>
      <c r="H68" s="43">
        <v>3</v>
      </c>
      <c r="I68" s="43">
        <v>49</v>
      </c>
      <c r="J68" s="43">
        <v>247</v>
      </c>
      <c r="K68" s="44">
        <v>428</v>
      </c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29</v>
      </c>
      <c r="H70" s="19">
        <f t="shared" ref="H70" si="31">SUM(H63:H69)</f>
        <v>13</v>
      </c>
      <c r="I70" s="19">
        <f t="shared" ref="I70" si="32">SUM(I63:I69)</f>
        <v>82</v>
      </c>
      <c r="J70" s="19">
        <f t="shared" ref="J70:L70" si="33">SUM(J63:J69)</f>
        <v>565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 t="s">
        <v>68</v>
      </c>
      <c r="F72" s="43">
        <v>200</v>
      </c>
      <c r="G72" s="43">
        <v>8</v>
      </c>
      <c r="H72" s="43">
        <v>4</v>
      </c>
      <c r="I72" s="43">
        <v>9</v>
      </c>
      <c r="J72" s="43">
        <v>100</v>
      </c>
      <c r="K72" s="44" t="s">
        <v>42</v>
      </c>
      <c r="L72" s="43"/>
    </row>
    <row r="73" spans="1:12" ht="14.4" x14ac:dyDescent="0.3">
      <c r="A73" s="23"/>
      <c r="B73" s="15"/>
      <c r="C73" s="11"/>
      <c r="D73" s="7" t="s">
        <v>28</v>
      </c>
      <c r="E73" s="42" t="s">
        <v>69</v>
      </c>
      <c r="F73" s="43">
        <v>100</v>
      </c>
      <c r="G73" s="43">
        <v>12</v>
      </c>
      <c r="H73" s="43">
        <v>10</v>
      </c>
      <c r="I73" s="43">
        <v>5</v>
      </c>
      <c r="J73" s="43">
        <v>157</v>
      </c>
      <c r="K73" s="44" t="s">
        <v>42</v>
      </c>
      <c r="L73" s="43"/>
    </row>
    <row r="74" spans="1:12" ht="14.4" x14ac:dyDescent="0.3">
      <c r="A74" s="23"/>
      <c r="B74" s="15"/>
      <c r="C74" s="11"/>
      <c r="D74" s="7" t="s">
        <v>29</v>
      </c>
      <c r="E74" s="42" t="s">
        <v>55</v>
      </c>
      <c r="F74" s="43">
        <v>180</v>
      </c>
      <c r="G74" s="43">
        <v>7</v>
      </c>
      <c r="H74" s="43">
        <v>5</v>
      </c>
      <c r="I74" s="43">
        <v>45</v>
      </c>
      <c r="J74" s="43">
        <v>255</v>
      </c>
      <c r="K74" s="44">
        <v>516</v>
      </c>
      <c r="L74" s="43"/>
    </row>
    <row r="75" spans="1:12" ht="14.4" x14ac:dyDescent="0.3">
      <c r="A75" s="23"/>
      <c r="B75" s="15"/>
      <c r="C75" s="11"/>
      <c r="D75" s="7" t="s">
        <v>30</v>
      </c>
      <c r="E75" s="42" t="s">
        <v>70</v>
      </c>
      <c r="F75" s="43">
        <v>200</v>
      </c>
      <c r="G75" s="43">
        <v>0</v>
      </c>
      <c r="H75" s="43"/>
      <c r="I75" s="43">
        <v>24</v>
      </c>
      <c r="J75" s="43">
        <v>94</v>
      </c>
      <c r="K75" s="44">
        <v>705</v>
      </c>
      <c r="L75" s="43"/>
    </row>
    <row r="76" spans="1:12" ht="14.4" x14ac:dyDescent="0.3">
      <c r="A76" s="23"/>
      <c r="B76" s="15"/>
      <c r="C76" s="11"/>
      <c r="D76" s="7" t="s">
        <v>31</v>
      </c>
      <c r="E76" s="42" t="s">
        <v>47</v>
      </c>
      <c r="F76" s="43">
        <v>30</v>
      </c>
      <c r="G76" s="43">
        <v>2</v>
      </c>
      <c r="H76" s="43">
        <v>1</v>
      </c>
      <c r="I76" s="43">
        <v>14</v>
      </c>
      <c r="J76" s="43">
        <v>72</v>
      </c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 t="s">
        <v>53</v>
      </c>
      <c r="F77" s="43">
        <v>20</v>
      </c>
      <c r="G77" s="43">
        <v>2</v>
      </c>
      <c r="H77" s="43">
        <v>0</v>
      </c>
      <c r="I77" s="43">
        <v>9</v>
      </c>
      <c r="J77" s="43">
        <v>44</v>
      </c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730</v>
      </c>
      <c r="G80" s="19">
        <f t="shared" ref="G80" si="34">SUM(G71:G79)</f>
        <v>31</v>
      </c>
      <c r="H80" s="19">
        <f t="shared" ref="H80" si="35">SUM(H71:H79)</f>
        <v>20</v>
      </c>
      <c r="I80" s="19">
        <f t="shared" ref="I80" si="36">SUM(I71:I79)</f>
        <v>106</v>
      </c>
      <c r="J80" s="19">
        <f t="shared" ref="J80:L80" si="37">SUM(J71:J79)</f>
        <v>722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1230</v>
      </c>
      <c r="G81" s="32">
        <f t="shared" ref="G81" si="38">G70+G80</f>
        <v>60</v>
      </c>
      <c r="H81" s="32">
        <f t="shared" ref="H81" si="39">H70+H80</f>
        <v>33</v>
      </c>
      <c r="I81" s="32">
        <f t="shared" ref="I81" si="40">I70+I80</f>
        <v>188</v>
      </c>
      <c r="J81" s="32">
        <f t="shared" ref="J81:L81" si="41">J70+J80</f>
        <v>1287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71</v>
      </c>
      <c r="F82" s="40">
        <v>90</v>
      </c>
      <c r="G82" s="40">
        <v>8</v>
      </c>
      <c r="H82" s="40">
        <v>9</v>
      </c>
      <c r="I82" s="40">
        <v>7</v>
      </c>
      <c r="J82" s="40">
        <v>140</v>
      </c>
      <c r="K82" s="41" t="s">
        <v>42</v>
      </c>
      <c r="L82" s="40"/>
    </row>
    <row r="83" spans="1:12" ht="14.4" x14ac:dyDescent="0.3">
      <c r="A83" s="23"/>
      <c r="B83" s="15"/>
      <c r="C83" s="11"/>
      <c r="D83" s="6"/>
      <c r="E83" s="42" t="s">
        <v>72</v>
      </c>
      <c r="F83" s="43">
        <v>180</v>
      </c>
      <c r="G83" s="43">
        <v>4</v>
      </c>
      <c r="H83" s="43">
        <v>8</v>
      </c>
      <c r="I83" s="43">
        <v>28</v>
      </c>
      <c r="J83" s="43">
        <v>197</v>
      </c>
      <c r="K83" s="44" t="s">
        <v>42</v>
      </c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66</v>
      </c>
      <c r="F84" s="43">
        <v>200</v>
      </c>
      <c r="G84" s="43">
        <v>0</v>
      </c>
      <c r="H84" s="43">
        <v>0</v>
      </c>
      <c r="I84" s="43">
        <v>15</v>
      </c>
      <c r="J84" s="43">
        <v>61</v>
      </c>
      <c r="K84" s="44">
        <v>685</v>
      </c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47</v>
      </c>
      <c r="F85" s="43">
        <v>30</v>
      </c>
      <c r="G85" s="43">
        <v>2</v>
      </c>
      <c r="H85" s="43">
        <v>1</v>
      </c>
      <c r="I85" s="43">
        <v>14</v>
      </c>
      <c r="J85" s="43">
        <v>72</v>
      </c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14</v>
      </c>
      <c r="H89" s="19">
        <f t="shared" ref="H89" si="43">SUM(H82:H88)</f>
        <v>18</v>
      </c>
      <c r="I89" s="19">
        <f t="shared" ref="I89" si="44">SUM(I82:I88)</f>
        <v>64</v>
      </c>
      <c r="J89" s="19">
        <f t="shared" ref="J89:L89" si="45">SUM(J82:J88)</f>
        <v>470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 t="s">
        <v>73</v>
      </c>
      <c r="F91" s="43">
        <v>200</v>
      </c>
      <c r="G91" s="43">
        <v>2</v>
      </c>
      <c r="H91" s="43">
        <v>4</v>
      </c>
      <c r="I91" s="43">
        <v>9</v>
      </c>
      <c r="J91" s="43">
        <v>88</v>
      </c>
      <c r="K91" s="44">
        <v>135</v>
      </c>
      <c r="L91" s="43"/>
    </row>
    <row r="92" spans="1:12" ht="14.4" x14ac:dyDescent="0.3">
      <c r="A92" s="23"/>
      <c r="B92" s="15"/>
      <c r="C92" s="11"/>
      <c r="D92" s="7" t="s">
        <v>28</v>
      </c>
      <c r="E92" s="42" t="s">
        <v>74</v>
      </c>
      <c r="F92" s="43">
        <v>100</v>
      </c>
      <c r="G92" s="43">
        <v>14</v>
      </c>
      <c r="H92" s="43">
        <v>16</v>
      </c>
      <c r="I92" s="43">
        <v>12</v>
      </c>
      <c r="J92" s="43">
        <v>256</v>
      </c>
      <c r="K92" s="44">
        <v>173</v>
      </c>
      <c r="L92" s="43"/>
    </row>
    <row r="93" spans="1:12" ht="14.4" x14ac:dyDescent="0.3">
      <c r="A93" s="23"/>
      <c r="B93" s="15"/>
      <c r="C93" s="11"/>
      <c r="D93" s="7" t="s">
        <v>29</v>
      </c>
      <c r="E93" s="42" t="s">
        <v>61</v>
      </c>
      <c r="F93" s="43">
        <v>180</v>
      </c>
      <c r="G93" s="43">
        <v>6</v>
      </c>
      <c r="H93" s="43">
        <v>6</v>
      </c>
      <c r="I93" s="43">
        <v>25</v>
      </c>
      <c r="J93" s="43">
        <v>176</v>
      </c>
      <c r="K93" s="44">
        <v>510</v>
      </c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75</v>
      </c>
      <c r="F94" s="43">
        <v>200</v>
      </c>
      <c r="G94" s="43"/>
      <c r="H94" s="43"/>
      <c r="I94" s="43">
        <v>20</v>
      </c>
      <c r="J94" s="43">
        <v>75</v>
      </c>
      <c r="K94" s="44" t="s">
        <v>42</v>
      </c>
      <c r="L94" s="43"/>
    </row>
    <row r="95" spans="1:12" ht="14.4" x14ac:dyDescent="0.3">
      <c r="A95" s="23"/>
      <c r="B95" s="15"/>
      <c r="C95" s="11"/>
      <c r="D95" s="7" t="s">
        <v>31</v>
      </c>
      <c r="E95" s="42" t="s">
        <v>47</v>
      </c>
      <c r="F95" s="43">
        <v>30</v>
      </c>
      <c r="G95" s="43">
        <v>2</v>
      </c>
      <c r="H95" s="43">
        <v>1</v>
      </c>
      <c r="I95" s="43">
        <v>14</v>
      </c>
      <c r="J95" s="43">
        <v>72</v>
      </c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 t="s">
        <v>53</v>
      </c>
      <c r="F96" s="43">
        <v>20</v>
      </c>
      <c r="G96" s="43">
        <v>2</v>
      </c>
      <c r="H96" s="43">
        <v>0</v>
      </c>
      <c r="I96" s="43">
        <v>9</v>
      </c>
      <c r="J96" s="43">
        <v>44</v>
      </c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730</v>
      </c>
      <c r="G99" s="19">
        <f t="shared" ref="G99" si="46">SUM(G90:G98)</f>
        <v>26</v>
      </c>
      <c r="H99" s="19">
        <f t="shared" ref="H99" si="47">SUM(H90:H98)</f>
        <v>27</v>
      </c>
      <c r="I99" s="19">
        <f t="shared" ref="I99" si="48">SUM(I90:I98)</f>
        <v>89</v>
      </c>
      <c r="J99" s="19">
        <f t="shared" ref="J99:L99" si="49">SUM(J90:J98)</f>
        <v>711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1230</v>
      </c>
      <c r="G100" s="32">
        <f t="shared" ref="G100" si="50">G89+G99</f>
        <v>40</v>
      </c>
      <c r="H100" s="32">
        <f t="shared" ref="H100" si="51">H89+H99</f>
        <v>45</v>
      </c>
      <c r="I100" s="32">
        <f t="shared" ref="I100" si="52">I89+I99</f>
        <v>153</v>
      </c>
      <c r="J100" s="32">
        <f t="shared" ref="J100:L100" si="53">J89+J99</f>
        <v>1181</v>
      </c>
      <c r="K100" s="32"/>
      <c r="L100" s="32">
        <f t="shared" si="53"/>
        <v>0</v>
      </c>
    </row>
    <row r="101" spans="1:12" ht="15" thickBot="1" x14ac:dyDescent="0.35">
      <c r="A101" s="20">
        <v>2</v>
      </c>
      <c r="B101" s="21">
        <v>1</v>
      </c>
      <c r="C101" s="22" t="s">
        <v>20</v>
      </c>
      <c r="D101" s="5" t="s">
        <v>21</v>
      </c>
      <c r="E101" s="39" t="s">
        <v>76</v>
      </c>
      <c r="F101" s="40">
        <v>90</v>
      </c>
      <c r="G101" s="40">
        <v>2</v>
      </c>
      <c r="H101" s="40">
        <v>8</v>
      </c>
      <c r="I101" s="40">
        <v>8</v>
      </c>
      <c r="J101" s="40">
        <v>147</v>
      </c>
      <c r="K101" s="41" t="s">
        <v>42</v>
      </c>
      <c r="L101" s="40"/>
    </row>
    <row r="102" spans="1:12" ht="14.4" x14ac:dyDescent="0.3">
      <c r="A102" s="23"/>
      <c r="B102" s="15"/>
      <c r="C102" s="11"/>
      <c r="D102" s="6"/>
      <c r="E102" s="39" t="s">
        <v>77</v>
      </c>
      <c r="F102" s="40">
        <v>180</v>
      </c>
      <c r="G102" s="40">
        <v>9</v>
      </c>
      <c r="H102" s="40">
        <v>5</v>
      </c>
      <c r="I102" s="40">
        <v>36</v>
      </c>
      <c r="J102" s="40">
        <v>221</v>
      </c>
      <c r="K102" s="41">
        <v>207</v>
      </c>
      <c r="L102" s="40"/>
    </row>
    <row r="103" spans="1:12" ht="14.4" x14ac:dyDescent="0.3">
      <c r="A103" s="23"/>
      <c r="B103" s="15"/>
      <c r="C103" s="11"/>
      <c r="D103" s="7" t="s">
        <v>22</v>
      </c>
      <c r="E103" s="42" t="s">
        <v>78</v>
      </c>
      <c r="F103" s="43">
        <v>200</v>
      </c>
      <c r="G103" s="43">
        <v>0</v>
      </c>
      <c r="H103" s="43">
        <v>0</v>
      </c>
      <c r="I103" s="43">
        <v>30</v>
      </c>
      <c r="J103" s="43">
        <v>124</v>
      </c>
      <c r="K103" s="44" t="s">
        <v>42</v>
      </c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47</v>
      </c>
      <c r="F104" s="43">
        <v>30</v>
      </c>
      <c r="G104" s="43">
        <v>2</v>
      </c>
      <c r="H104" s="43">
        <v>1</v>
      </c>
      <c r="I104" s="43">
        <v>14</v>
      </c>
      <c r="J104" s="43">
        <v>72</v>
      </c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13</v>
      </c>
      <c r="H108" s="19">
        <f t="shared" si="54"/>
        <v>14</v>
      </c>
      <c r="I108" s="19">
        <f t="shared" si="54"/>
        <v>88</v>
      </c>
      <c r="J108" s="19">
        <f t="shared" si="54"/>
        <v>564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79</v>
      </c>
      <c r="F110" s="43">
        <v>200</v>
      </c>
      <c r="G110" s="43">
        <v>5</v>
      </c>
      <c r="H110" s="43">
        <v>3</v>
      </c>
      <c r="I110" s="43">
        <v>16</v>
      </c>
      <c r="J110" s="43">
        <v>112</v>
      </c>
      <c r="K110" s="44">
        <v>139</v>
      </c>
      <c r="L110" s="43"/>
    </row>
    <row r="111" spans="1:12" ht="14.4" x14ac:dyDescent="0.3">
      <c r="A111" s="23"/>
      <c r="B111" s="15"/>
      <c r="C111" s="11"/>
      <c r="D111" s="7" t="s">
        <v>28</v>
      </c>
      <c r="E111" s="42" t="s">
        <v>80</v>
      </c>
      <c r="F111" s="43">
        <v>100</v>
      </c>
      <c r="G111" s="43">
        <v>14</v>
      </c>
      <c r="H111" s="43">
        <v>15</v>
      </c>
      <c r="I111" s="43">
        <v>18</v>
      </c>
      <c r="J111" s="43">
        <v>260</v>
      </c>
      <c r="K111" s="44" t="s">
        <v>42</v>
      </c>
      <c r="L111" s="43"/>
    </row>
    <row r="112" spans="1:12" ht="14.4" x14ac:dyDescent="0.3">
      <c r="A112" s="23"/>
      <c r="B112" s="15"/>
      <c r="C112" s="11"/>
      <c r="D112" s="7" t="s">
        <v>29</v>
      </c>
      <c r="E112" s="42" t="s">
        <v>81</v>
      </c>
      <c r="F112" s="43">
        <v>150</v>
      </c>
      <c r="G112" s="43">
        <v>7</v>
      </c>
      <c r="H112" s="43">
        <v>5</v>
      </c>
      <c r="I112" s="43">
        <v>37</v>
      </c>
      <c r="J112" s="43">
        <v>220</v>
      </c>
      <c r="K112" s="44" t="s">
        <v>42</v>
      </c>
      <c r="L112" s="43"/>
    </row>
    <row r="113" spans="1:12" ht="14.4" x14ac:dyDescent="0.3">
      <c r="A113" s="23"/>
      <c r="B113" s="15"/>
      <c r="C113" s="11"/>
      <c r="D113" s="7" t="s">
        <v>30</v>
      </c>
      <c r="E113" s="42" t="s">
        <v>82</v>
      </c>
      <c r="F113" s="43">
        <v>200</v>
      </c>
      <c r="G113" s="43"/>
      <c r="H113" s="43"/>
      <c r="I113" s="43">
        <v>20</v>
      </c>
      <c r="J113" s="43">
        <v>75</v>
      </c>
      <c r="K113" s="44" t="s">
        <v>42</v>
      </c>
      <c r="L113" s="43"/>
    </row>
    <row r="114" spans="1:12" ht="14.4" x14ac:dyDescent="0.3">
      <c r="A114" s="23"/>
      <c r="B114" s="15"/>
      <c r="C114" s="11"/>
      <c r="D114" s="7" t="s">
        <v>31</v>
      </c>
      <c r="E114" s="42" t="s">
        <v>47</v>
      </c>
      <c r="F114" s="43">
        <v>30</v>
      </c>
      <c r="G114" s="43">
        <v>2</v>
      </c>
      <c r="H114" s="43">
        <v>1</v>
      </c>
      <c r="I114" s="43">
        <v>14</v>
      </c>
      <c r="J114" s="43">
        <v>72</v>
      </c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 t="s">
        <v>53</v>
      </c>
      <c r="F115" s="43">
        <v>20</v>
      </c>
      <c r="G115" s="43">
        <v>2</v>
      </c>
      <c r="H115" s="43">
        <v>0</v>
      </c>
      <c r="I115" s="43">
        <v>9</v>
      </c>
      <c r="J115" s="43">
        <v>44</v>
      </c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30</v>
      </c>
      <c r="H118" s="19">
        <f t="shared" si="56"/>
        <v>24</v>
      </c>
      <c r="I118" s="19">
        <f t="shared" si="56"/>
        <v>114</v>
      </c>
      <c r="J118" s="19">
        <f t="shared" si="56"/>
        <v>783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1200</v>
      </c>
      <c r="G119" s="32">
        <f t="shared" ref="G119" si="58">G108+G118</f>
        <v>43</v>
      </c>
      <c r="H119" s="32">
        <f t="shared" ref="H119" si="59">H108+H118</f>
        <v>38</v>
      </c>
      <c r="I119" s="32">
        <f t="shared" ref="I119" si="60">I108+I118</f>
        <v>202</v>
      </c>
      <c r="J119" s="32">
        <f t="shared" ref="J119:L119" si="61">J108+J118</f>
        <v>1347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83</v>
      </c>
      <c r="F120" s="40">
        <v>150</v>
      </c>
      <c r="G120" s="40">
        <v>4</v>
      </c>
      <c r="H120" s="40">
        <v>5</v>
      </c>
      <c r="I120" s="40">
        <v>34</v>
      </c>
      <c r="J120" s="40">
        <v>210</v>
      </c>
      <c r="K120" s="41" t="s">
        <v>44</v>
      </c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84</v>
      </c>
      <c r="F122" s="43">
        <v>200</v>
      </c>
      <c r="G122" s="43">
        <v>2</v>
      </c>
      <c r="H122" s="43">
        <v>1</v>
      </c>
      <c r="I122" s="43">
        <v>17</v>
      </c>
      <c r="J122" s="43">
        <v>89</v>
      </c>
      <c r="K122" s="44">
        <v>378</v>
      </c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47</v>
      </c>
      <c r="F123" s="43">
        <v>30</v>
      </c>
      <c r="G123" s="43">
        <v>2</v>
      </c>
      <c r="H123" s="43">
        <v>1</v>
      </c>
      <c r="I123" s="43">
        <v>14</v>
      </c>
      <c r="J123" s="43">
        <v>72</v>
      </c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 t="s">
        <v>86</v>
      </c>
      <c r="F124" s="43">
        <v>125</v>
      </c>
      <c r="G124" s="43"/>
      <c r="H124" s="43"/>
      <c r="I124" s="43">
        <v>14</v>
      </c>
      <c r="J124" s="43">
        <v>55</v>
      </c>
      <c r="K124" s="44"/>
      <c r="L124" s="43"/>
    </row>
    <row r="125" spans="1:12" ht="14.4" x14ac:dyDescent="0.3">
      <c r="A125" s="14"/>
      <c r="B125" s="15"/>
      <c r="C125" s="11"/>
      <c r="D125" s="6"/>
      <c r="E125" s="42" t="s">
        <v>85</v>
      </c>
      <c r="F125" s="43">
        <v>45</v>
      </c>
      <c r="G125" s="43">
        <v>7</v>
      </c>
      <c r="H125" s="43">
        <v>3</v>
      </c>
      <c r="I125" s="43">
        <v>6</v>
      </c>
      <c r="J125" s="43">
        <v>78</v>
      </c>
      <c r="K125" s="44" t="s">
        <v>42</v>
      </c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15</v>
      </c>
      <c r="H127" s="19">
        <f t="shared" si="62"/>
        <v>10</v>
      </c>
      <c r="I127" s="19">
        <f t="shared" si="62"/>
        <v>85</v>
      </c>
      <c r="J127" s="19">
        <f t="shared" si="62"/>
        <v>504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 t="s">
        <v>87</v>
      </c>
      <c r="F129" s="43">
        <v>200</v>
      </c>
      <c r="G129" s="43">
        <v>2</v>
      </c>
      <c r="H129" s="43">
        <v>4</v>
      </c>
      <c r="I129" s="43">
        <v>17</v>
      </c>
      <c r="J129" s="43">
        <v>76</v>
      </c>
      <c r="K129" s="44">
        <v>124</v>
      </c>
      <c r="L129" s="43"/>
    </row>
    <row r="130" spans="1:12" ht="14.4" x14ac:dyDescent="0.3">
      <c r="A130" s="14"/>
      <c r="B130" s="15"/>
      <c r="C130" s="11"/>
      <c r="D130" s="7" t="s">
        <v>28</v>
      </c>
      <c r="E130" s="42" t="s">
        <v>88</v>
      </c>
      <c r="F130" s="43">
        <v>120</v>
      </c>
      <c r="G130" s="43">
        <v>11</v>
      </c>
      <c r="H130" s="43">
        <v>21</v>
      </c>
      <c r="I130" s="43">
        <v>16</v>
      </c>
      <c r="J130" s="43">
        <v>246</v>
      </c>
      <c r="K130" s="44" t="s">
        <v>42</v>
      </c>
      <c r="L130" s="43"/>
    </row>
    <row r="131" spans="1:12" ht="14.4" x14ac:dyDescent="0.3">
      <c r="A131" s="14"/>
      <c r="B131" s="15"/>
      <c r="C131" s="11"/>
      <c r="D131" s="7" t="s">
        <v>29</v>
      </c>
      <c r="E131" s="42" t="s">
        <v>89</v>
      </c>
      <c r="F131" s="43">
        <v>180</v>
      </c>
      <c r="G131" s="43">
        <v>4</v>
      </c>
      <c r="H131" s="43">
        <v>8</v>
      </c>
      <c r="I131" s="43">
        <v>26</v>
      </c>
      <c r="J131" s="43">
        <v>196</v>
      </c>
      <c r="K131" s="44">
        <v>520</v>
      </c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52</v>
      </c>
      <c r="F132" s="43">
        <v>200</v>
      </c>
      <c r="G132" s="43">
        <v>0</v>
      </c>
      <c r="H132" s="43">
        <v>0</v>
      </c>
      <c r="I132" s="43">
        <v>24</v>
      </c>
      <c r="J132" s="43">
        <v>100</v>
      </c>
      <c r="K132" s="44" t="s">
        <v>42</v>
      </c>
      <c r="L132" s="43"/>
    </row>
    <row r="133" spans="1:12" ht="14.4" x14ac:dyDescent="0.3">
      <c r="A133" s="14"/>
      <c r="B133" s="15"/>
      <c r="C133" s="11"/>
      <c r="D133" s="7" t="s">
        <v>31</v>
      </c>
      <c r="E133" s="42" t="s">
        <v>47</v>
      </c>
      <c r="F133" s="43">
        <v>30</v>
      </c>
      <c r="G133" s="43">
        <v>2</v>
      </c>
      <c r="H133" s="43">
        <v>1</v>
      </c>
      <c r="I133" s="43">
        <v>14</v>
      </c>
      <c r="J133" s="43">
        <v>72</v>
      </c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 t="s">
        <v>53</v>
      </c>
      <c r="F134" s="43">
        <v>20</v>
      </c>
      <c r="G134" s="43">
        <v>2</v>
      </c>
      <c r="H134" s="43">
        <v>0</v>
      </c>
      <c r="I134" s="43">
        <v>9</v>
      </c>
      <c r="J134" s="43">
        <v>44</v>
      </c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750</v>
      </c>
      <c r="G137" s="19">
        <f t="shared" ref="G137:J137" si="64">SUM(G128:G136)</f>
        <v>21</v>
      </c>
      <c r="H137" s="19">
        <f t="shared" si="64"/>
        <v>34</v>
      </c>
      <c r="I137" s="19">
        <f t="shared" si="64"/>
        <v>106</v>
      </c>
      <c r="J137" s="19">
        <f t="shared" si="64"/>
        <v>734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1300</v>
      </c>
      <c r="G138" s="32">
        <f t="shared" ref="G138" si="66">G127+G137</f>
        <v>36</v>
      </c>
      <c r="H138" s="32">
        <f t="shared" ref="H138" si="67">H127+H137</f>
        <v>44</v>
      </c>
      <c r="I138" s="32">
        <f t="shared" ref="I138" si="68">I127+I137</f>
        <v>191</v>
      </c>
      <c r="J138" s="32">
        <f t="shared" ref="J138:L138" si="69">J127+J137</f>
        <v>1238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90</v>
      </c>
      <c r="F139" s="40">
        <v>90</v>
      </c>
      <c r="G139" s="40">
        <v>7</v>
      </c>
      <c r="H139" s="40">
        <v>9</v>
      </c>
      <c r="I139" s="40">
        <v>9</v>
      </c>
      <c r="J139" s="40">
        <v>145</v>
      </c>
      <c r="K139" s="41" t="s">
        <v>42</v>
      </c>
      <c r="L139" s="40"/>
    </row>
    <row r="140" spans="1:12" ht="14.4" x14ac:dyDescent="0.3">
      <c r="A140" s="23"/>
      <c r="B140" s="15"/>
      <c r="C140" s="11"/>
      <c r="D140" s="6"/>
      <c r="E140" s="42" t="s">
        <v>91</v>
      </c>
      <c r="F140" s="43">
        <v>180</v>
      </c>
      <c r="G140" s="43">
        <v>4</v>
      </c>
      <c r="H140" s="43">
        <v>5</v>
      </c>
      <c r="I140" s="43">
        <v>47</v>
      </c>
      <c r="J140" s="43">
        <v>251</v>
      </c>
      <c r="K140" s="44">
        <v>512</v>
      </c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52</v>
      </c>
      <c r="F141" s="43">
        <v>200</v>
      </c>
      <c r="G141" s="43">
        <v>0</v>
      </c>
      <c r="H141" s="43">
        <v>0</v>
      </c>
      <c r="I141" s="43">
        <v>24</v>
      </c>
      <c r="J141" s="43">
        <v>100</v>
      </c>
      <c r="K141" s="44" t="s">
        <v>42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92</v>
      </c>
      <c r="F142" s="43">
        <v>30</v>
      </c>
      <c r="G142" s="43">
        <v>2</v>
      </c>
      <c r="H142" s="43">
        <v>1</v>
      </c>
      <c r="I142" s="43">
        <v>14</v>
      </c>
      <c r="J142" s="43">
        <v>72</v>
      </c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13</v>
      </c>
      <c r="H146" s="19">
        <f t="shared" si="70"/>
        <v>15</v>
      </c>
      <c r="I146" s="19">
        <f t="shared" si="70"/>
        <v>94</v>
      </c>
      <c r="J146" s="19">
        <f t="shared" si="70"/>
        <v>568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 t="s">
        <v>93</v>
      </c>
      <c r="F148" s="43">
        <v>200</v>
      </c>
      <c r="G148" s="51">
        <v>4</v>
      </c>
      <c r="H148" s="43">
        <v>4</v>
      </c>
      <c r="I148" s="43">
        <v>23</v>
      </c>
      <c r="J148" s="43">
        <v>146</v>
      </c>
      <c r="K148" s="44">
        <v>148</v>
      </c>
      <c r="L148" s="43"/>
    </row>
    <row r="149" spans="1:12" ht="14.4" x14ac:dyDescent="0.3">
      <c r="A149" s="23"/>
      <c r="B149" s="15"/>
      <c r="C149" s="11"/>
      <c r="D149" s="7" t="s">
        <v>28</v>
      </c>
      <c r="E149" s="42" t="s">
        <v>94</v>
      </c>
      <c r="F149" s="43">
        <v>280</v>
      </c>
      <c r="G149" s="43">
        <v>14</v>
      </c>
      <c r="H149" s="43">
        <v>21</v>
      </c>
      <c r="I149" s="43">
        <v>33</v>
      </c>
      <c r="J149" s="43">
        <v>377</v>
      </c>
      <c r="K149" s="44" t="s">
        <v>42</v>
      </c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52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 t="s">
        <v>75</v>
      </c>
      <c r="F151" s="43">
        <v>200</v>
      </c>
      <c r="G151" s="43"/>
      <c r="H151" s="43"/>
      <c r="I151" s="43">
        <v>18</v>
      </c>
      <c r="J151" s="43">
        <v>75</v>
      </c>
      <c r="K151" s="44" t="s">
        <v>42</v>
      </c>
      <c r="L151" s="43"/>
    </row>
    <row r="152" spans="1:12" ht="14.4" x14ac:dyDescent="0.3">
      <c r="A152" s="23"/>
      <c r="B152" s="15"/>
      <c r="C152" s="11"/>
      <c r="D152" s="7" t="s">
        <v>31</v>
      </c>
      <c r="E152" s="42" t="s">
        <v>47</v>
      </c>
      <c r="F152" s="43">
        <v>30</v>
      </c>
      <c r="G152" s="43">
        <v>2</v>
      </c>
      <c r="H152" s="43">
        <v>1</v>
      </c>
      <c r="I152" s="43">
        <v>14</v>
      </c>
      <c r="J152" s="43">
        <v>72</v>
      </c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 t="s">
        <v>53</v>
      </c>
      <c r="F153" s="43">
        <v>20</v>
      </c>
      <c r="G153" s="43">
        <v>2</v>
      </c>
      <c r="H153" s="43">
        <v>0</v>
      </c>
      <c r="I153" s="43">
        <v>9</v>
      </c>
      <c r="J153" s="43">
        <v>44</v>
      </c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730</v>
      </c>
      <c r="G156" s="19">
        <f t="shared" ref="G156:J156" si="72">SUM(G147:G155)</f>
        <v>22</v>
      </c>
      <c r="H156" s="19">
        <f t="shared" si="72"/>
        <v>26</v>
      </c>
      <c r="I156" s="19">
        <f t="shared" si="72"/>
        <v>97</v>
      </c>
      <c r="J156" s="19">
        <f t="shared" si="72"/>
        <v>714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1230</v>
      </c>
      <c r="G157" s="32">
        <f t="shared" ref="G157" si="74">G146+G156</f>
        <v>35</v>
      </c>
      <c r="H157" s="32">
        <f t="shared" ref="H157" si="75">H146+H156</f>
        <v>41</v>
      </c>
      <c r="I157" s="32">
        <f t="shared" ref="I157" si="76">I146+I156</f>
        <v>191</v>
      </c>
      <c r="J157" s="32">
        <f t="shared" ref="J157:L157" si="77">J146+J156</f>
        <v>1282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42" t="s">
        <v>95</v>
      </c>
      <c r="F158" s="43">
        <v>90</v>
      </c>
      <c r="G158" s="43">
        <v>8</v>
      </c>
      <c r="H158" s="43">
        <v>19</v>
      </c>
      <c r="I158" s="43">
        <v>3</v>
      </c>
      <c r="J158" s="43">
        <v>215</v>
      </c>
      <c r="K158" s="44" t="s">
        <v>42</v>
      </c>
      <c r="L158" s="43"/>
    </row>
    <row r="159" spans="1:12" ht="14.4" x14ac:dyDescent="0.3">
      <c r="A159" s="23"/>
      <c r="B159" s="15"/>
      <c r="C159" s="11"/>
      <c r="D159" s="6"/>
      <c r="E159" s="42" t="s">
        <v>61</v>
      </c>
      <c r="F159" s="43">
        <v>180</v>
      </c>
      <c r="G159" s="43">
        <v>5</v>
      </c>
      <c r="H159" s="43">
        <v>6</v>
      </c>
      <c r="I159" s="43">
        <v>25</v>
      </c>
      <c r="J159" s="43">
        <v>176</v>
      </c>
      <c r="K159" s="44">
        <v>510</v>
      </c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52</v>
      </c>
      <c r="F160" s="43">
        <v>200</v>
      </c>
      <c r="G160" s="43">
        <v>0</v>
      </c>
      <c r="H160" s="43">
        <v>0</v>
      </c>
      <c r="I160" s="43">
        <v>24</v>
      </c>
      <c r="J160" s="43">
        <v>100</v>
      </c>
      <c r="K160" s="44" t="s">
        <v>42</v>
      </c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47</v>
      </c>
      <c r="F161" s="43">
        <v>30</v>
      </c>
      <c r="G161" s="43">
        <v>2</v>
      </c>
      <c r="H161" s="43">
        <v>1</v>
      </c>
      <c r="I161" s="43">
        <v>14</v>
      </c>
      <c r="J161" s="43">
        <v>72</v>
      </c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15</v>
      </c>
      <c r="H165" s="19">
        <f t="shared" si="78"/>
        <v>26</v>
      </c>
      <c r="I165" s="19">
        <f t="shared" si="78"/>
        <v>66</v>
      </c>
      <c r="J165" s="19">
        <f t="shared" si="78"/>
        <v>563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98</v>
      </c>
      <c r="F166" s="43">
        <v>80</v>
      </c>
      <c r="G166" s="43">
        <v>1</v>
      </c>
      <c r="H166" s="43">
        <v>4</v>
      </c>
      <c r="I166" s="43">
        <v>9</v>
      </c>
      <c r="J166" s="43">
        <v>62</v>
      </c>
      <c r="K166" s="44" t="s">
        <v>42</v>
      </c>
      <c r="L166" s="43"/>
    </row>
    <row r="167" spans="1:12" ht="14.4" x14ac:dyDescent="0.3">
      <c r="A167" s="23"/>
      <c r="B167" s="15"/>
      <c r="C167" s="11"/>
      <c r="D167" s="7" t="s">
        <v>27</v>
      </c>
      <c r="E167" s="42" t="s">
        <v>96</v>
      </c>
      <c r="F167" s="43">
        <v>200</v>
      </c>
      <c r="G167" s="43">
        <v>3</v>
      </c>
      <c r="H167" s="43">
        <v>2</v>
      </c>
      <c r="I167" s="43">
        <v>13</v>
      </c>
      <c r="J167" s="43">
        <v>95</v>
      </c>
      <c r="K167" s="44">
        <v>111</v>
      </c>
      <c r="L167" s="43"/>
    </row>
    <row r="168" spans="1:12" ht="15" thickBot="1" x14ac:dyDescent="0.35">
      <c r="A168" s="23"/>
      <c r="B168" s="15"/>
      <c r="C168" s="11"/>
      <c r="D168" s="7" t="s">
        <v>28</v>
      </c>
      <c r="E168" s="42" t="s">
        <v>97</v>
      </c>
      <c r="F168" s="43">
        <v>180</v>
      </c>
      <c r="G168" s="51">
        <v>20</v>
      </c>
      <c r="H168" s="43">
        <v>9</v>
      </c>
      <c r="I168" s="43">
        <v>37</v>
      </c>
      <c r="J168" s="43">
        <v>344</v>
      </c>
      <c r="K168" s="44" t="s">
        <v>42</v>
      </c>
      <c r="L168" s="43"/>
    </row>
    <row r="169" spans="1:12" ht="14.4" x14ac:dyDescent="0.3">
      <c r="A169" s="23"/>
      <c r="B169" s="15"/>
      <c r="C169" s="11"/>
      <c r="D169" s="7" t="s">
        <v>29</v>
      </c>
      <c r="E169" s="39"/>
      <c r="F169" s="40"/>
      <c r="G169" s="40"/>
      <c r="H169" s="40"/>
      <c r="I169" s="40"/>
      <c r="J169" s="40"/>
      <c r="K169" s="41"/>
      <c r="L169" s="40"/>
    </row>
    <row r="170" spans="1:12" ht="14.4" x14ac:dyDescent="0.3">
      <c r="A170" s="23"/>
      <c r="B170" s="15"/>
      <c r="C170" s="11"/>
      <c r="D170" s="7" t="s">
        <v>30</v>
      </c>
      <c r="E170" s="42" t="s">
        <v>70</v>
      </c>
      <c r="F170" s="43">
        <v>200</v>
      </c>
      <c r="G170" s="43">
        <v>0</v>
      </c>
      <c r="H170" s="43"/>
      <c r="I170" s="43">
        <v>24</v>
      </c>
      <c r="J170" s="43">
        <v>94</v>
      </c>
      <c r="K170" s="44">
        <v>705</v>
      </c>
      <c r="L170" s="43"/>
    </row>
    <row r="171" spans="1:12" ht="14.4" x14ac:dyDescent="0.3">
      <c r="A171" s="23"/>
      <c r="B171" s="15"/>
      <c r="C171" s="11"/>
      <c r="D171" s="7" t="s">
        <v>31</v>
      </c>
      <c r="E171" s="42" t="s">
        <v>47</v>
      </c>
      <c r="F171" s="43">
        <v>30</v>
      </c>
      <c r="G171" s="43">
        <v>2</v>
      </c>
      <c r="H171" s="43">
        <v>1</v>
      </c>
      <c r="I171" s="43">
        <v>14</v>
      </c>
      <c r="J171" s="43">
        <v>72</v>
      </c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 t="s">
        <v>53</v>
      </c>
      <c r="F172" s="43">
        <v>20</v>
      </c>
      <c r="G172" s="43">
        <v>2</v>
      </c>
      <c r="H172" s="43">
        <v>0</v>
      </c>
      <c r="I172" s="43">
        <v>9</v>
      </c>
      <c r="J172" s="43">
        <v>44</v>
      </c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710</v>
      </c>
      <c r="G175" s="19">
        <f t="shared" ref="G175:J175" si="80">SUM(G166:G174)</f>
        <v>28</v>
      </c>
      <c r="H175" s="19">
        <f t="shared" si="80"/>
        <v>16</v>
      </c>
      <c r="I175" s="19">
        <f t="shared" si="80"/>
        <v>106</v>
      </c>
      <c r="J175" s="19">
        <f t="shared" si="80"/>
        <v>711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1210</v>
      </c>
      <c r="G176" s="32">
        <f t="shared" ref="G176" si="82">G165+G175</f>
        <v>43</v>
      </c>
      <c r="H176" s="32">
        <f t="shared" ref="H176" si="83">H165+H175</f>
        <v>42</v>
      </c>
      <c r="I176" s="32">
        <f t="shared" ref="I176" si="84">I165+I175</f>
        <v>172</v>
      </c>
      <c r="J176" s="32">
        <f t="shared" ref="J176:L176" si="85">J165+J175</f>
        <v>1274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99</v>
      </c>
      <c r="F177" s="40">
        <v>270</v>
      </c>
      <c r="G177" s="40">
        <v>10</v>
      </c>
      <c r="H177" s="40">
        <v>20</v>
      </c>
      <c r="I177" s="40">
        <v>27</v>
      </c>
      <c r="J177" s="40">
        <v>330</v>
      </c>
      <c r="K177" s="41" t="s">
        <v>42</v>
      </c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100</v>
      </c>
      <c r="F179" s="43">
        <v>200</v>
      </c>
      <c r="G179" s="43">
        <v>0</v>
      </c>
      <c r="H179" s="43">
        <v>0</v>
      </c>
      <c r="I179" s="43">
        <v>30</v>
      </c>
      <c r="J179" s="43">
        <v>124</v>
      </c>
      <c r="K179" s="44" t="s">
        <v>42</v>
      </c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47</v>
      </c>
      <c r="F180" s="43">
        <v>30</v>
      </c>
      <c r="G180" s="43">
        <v>2</v>
      </c>
      <c r="H180" s="43">
        <v>1</v>
      </c>
      <c r="I180" s="43">
        <v>14</v>
      </c>
      <c r="J180" s="43">
        <v>72</v>
      </c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12</v>
      </c>
      <c r="H184" s="19">
        <f t="shared" si="86"/>
        <v>21</v>
      </c>
      <c r="I184" s="19">
        <f t="shared" si="86"/>
        <v>71</v>
      </c>
      <c r="J184" s="19">
        <f t="shared" si="86"/>
        <v>526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101</v>
      </c>
      <c r="F186" s="43">
        <v>200</v>
      </c>
      <c r="G186" s="43">
        <v>1</v>
      </c>
      <c r="H186" s="43">
        <v>5</v>
      </c>
      <c r="I186" s="51">
        <v>11</v>
      </c>
      <c r="J186" s="43">
        <v>96</v>
      </c>
      <c r="K186" s="44">
        <v>148</v>
      </c>
      <c r="L186" s="43"/>
    </row>
    <row r="187" spans="1:12" ht="14.4" x14ac:dyDescent="0.3">
      <c r="A187" s="23"/>
      <c r="B187" s="15"/>
      <c r="C187" s="11"/>
      <c r="D187" s="7" t="s">
        <v>28</v>
      </c>
      <c r="E187" s="42" t="s">
        <v>102</v>
      </c>
      <c r="F187" s="43">
        <v>120</v>
      </c>
      <c r="G187" s="43">
        <v>33</v>
      </c>
      <c r="H187" s="43">
        <v>12</v>
      </c>
      <c r="I187" s="43">
        <v>4</v>
      </c>
      <c r="J187" s="43">
        <v>235</v>
      </c>
      <c r="K187" s="44">
        <v>494</v>
      </c>
      <c r="L187" s="43"/>
    </row>
    <row r="188" spans="1:12" ht="14.4" x14ac:dyDescent="0.3">
      <c r="A188" s="23"/>
      <c r="B188" s="15"/>
      <c r="C188" s="11"/>
      <c r="D188" s="7" t="s">
        <v>29</v>
      </c>
      <c r="E188" s="42" t="s">
        <v>103</v>
      </c>
      <c r="F188" s="43">
        <v>150</v>
      </c>
      <c r="G188" s="43">
        <v>4</v>
      </c>
      <c r="H188" s="43">
        <v>43</v>
      </c>
      <c r="I188" s="43">
        <v>39</v>
      </c>
      <c r="J188" s="43">
        <v>209</v>
      </c>
      <c r="K188" s="44">
        <v>512</v>
      </c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52</v>
      </c>
      <c r="F189" s="43">
        <v>200</v>
      </c>
      <c r="G189" s="43">
        <v>0</v>
      </c>
      <c r="H189" s="43">
        <v>0</v>
      </c>
      <c r="I189" s="43">
        <v>24</v>
      </c>
      <c r="J189" s="43">
        <v>100</v>
      </c>
      <c r="K189" s="44" t="s">
        <v>42</v>
      </c>
      <c r="L189" s="43"/>
    </row>
    <row r="190" spans="1:12" ht="14.4" x14ac:dyDescent="0.3">
      <c r="A190" s="23"/>
      <c r="B190" s="15"/>
      <c r="C190" s="11"/>
      <c r="D190" s="7" t="s">
        <v>31</v>
      </c>
      <c r="E190" s="42" t="s">
        <v>47</v>
      </c>
      <c r="F190" s="43">
        <v>30</v>
      </c>
      <c r="G190" s="43">
        <v>2</v>
      </c>
      <c r="H190" s="43">
        <v>1</v>
      </c>
      <c r="I190" s="43">
        <v>14</v>
      </c>
      <c r="J190" s="43">
        <v>72</v>
      </c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 t="s">
        <v>53</v>
      </c>
      <c r="F191" s="43">
        <v>20</v>
      </c>
      <c r="G191" s="43">
        <v>2</v>
      </c>
      <c r="H191" s="43">
        <v>0</v>
      </c>
      <c r="I191" s="43">
        <v>9</v>
      </c>
      <c r="J191" s="43">
        <v>44</v>
      </c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720</v>
      </c>
      <c r="G194" s="19">
        <f t="shared" ref="G194:J194" si="88">SUM(G185:G193)</f>
        <v>42</v>
      </c>
      <c r="H194" s="19">
        <f t="shared" si="88"/>
        <v>61</v>
      </c>
      <c r="I194" s="19">
        <f t="shared" si="88"/>
        <v>101</v>
      </c>
      <c r="J194" s="19">
        <f t="shared" si="88"/>
        <v>756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1220</v>
      </c>
      <c r="G195" s="32">
        <f t="shared" ref="G195" si="90">G184+G194</f>
        <v>54</v>
      </c>
      <c r="H195" s="32">
        <f t="shared" ref="H195" si="91">H184+H194</f>
        <v>82</v>
      </c>
      <c r="I195" s="32">
        <f t="shared" ref="I195" si="92">I184+I194</f>
        <v>172</v>
      </c>
      <c r="J195" s="32">
        <f t="shared" ref="J195:L195" si="93">J184+J194</f>
        <v>1282</v>
      </c>
      <c r="K195" s="32"/>
      <c r="L195" s="32">
        <f t="shared" si="93"/>
        <v>0</v>
      </c>
    </row>
    <row r="196" spans="1:12" x14ac:dyDescent="0.25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1227.5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43.5</v>
      </c>
      <c r="H196" s="34">
        <f t="shared" si="94"/>
        <v>45.7</v>
      </c>
      <c r="I196" s="34">
        <f t="shared" si="94"/>
        <v>177.1</v>
      </c>
      <c r="J196" s="34">
        <f t="shared" si="94"/>
        <v>1283.3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roman pityurenko</cp:lastModifiedBy>
  <dcterms:created xsi:type="dcterms:W3CDTF">2022-05-16T14:23:56Z</dcterms:created>
  <dcterms:modified xsi:type="dcterms:W3CDTF">2026-01-13T02:40:16Z</dcterms:modified>
</cp:coreProperties>
</file>